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all/Desktop/HIST Articulation/Secretary/"/>
    </mc:Choice>
  </mc:AlternateContent>
  <xr:revisionPtr revIDLastSave="0" documentId="13_ncr:1_{F5FCC6FB-A5A0-EC4A-A4C6-361B14587635}" xr6:coauthVersionLast="47" xr6:coauthVersionMax="47" xr10:uidLastSave="{00000000-0000-0000-0000-000000000000}"/>
  <bookViews>
    <workbookView xWindow="2660" yWindow="460" windowWidth="23900" windowHeight="16680" xr2:uid="{00000000-000D-0000-FFFF-FFFF00000000}"/>
  </bookViews>
  <sheets>
    <sheet name="Sheet1" sheetId="1" r:id="rId1"/>
  </sheets>
  <definedNames>
    <definedName name="_xlnm.Print_Area" localSheetId="0">Sheet1!$A$1:$AF$50</definedName>
    <definedName name="_xlnm.Print_Titles" localSheetId="0">Sheet1!$1:$1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1" l="1"/>
  <c r="W27" i="1" l="1"/>
  <c r="W26" i="1"/>
  <c r="R37" i="1" l="1"/>
  <c r="S37" i="1" l="1"/>
  <c r="AA27" i="1"/>
  <c r="AA26" i="1"/>
  <c r="G37" i="1"/>
  <c r="AB37" i="1"/>
  <c r="Y37" i="1"/>
  <c r="P37" i="1"/>
  <c r="AC37" i="1"/>
  <c r="T37" i="1"/>
  <c r="N37" i="1"/>
  <c r="I37" i="1"/>
  <c r="X37" i="1"/>
  <c r="L37" i="1"/>
  <c r="B37" i="1"/>
  <c r="K37" i="1"/>
  <c r="F37" i="1"/>
  <c r="J37" i="1"/>
  <c r="AF37" i="1"/>
  <c r="AE37" i="1"/>
  <c r="H37" i="1"/>
  <c r="U37" i="1"/>
  <c r="AA37" i="1"/>
  <c r="W37" i="1" l="1"/>
  <c r="D37" i="1"/>
  <c r="AD37" i="1"/>
  <c r="C37" i="1"/>
  <c r="E37" i="1"/>
  <c r="M37" i="1"/>
  <c r="O37" i="1"/>
  <c r="Z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tc={2357D513-F68F-B940-918E-5037AEFB66D1}</author>
    <author>tc={E65C94DA-98D8-C84B-8A89-B8CF58AE0A01}</author>
    <author>tc={31E36D63-2D95-4C4E-9ED9-52134A4CE5CE}</author>
  </authors>
  <commentList>
    <comment ref="Q36" authorId="0" shapeId="0" xr:uid="{2357D513-F68F-B940-918E-5037AEFB66D1}">
      <text>
        <t>[Threaded comment]
Your version of Excel allows you to read this threaded comment; however, any edits to it will get removed if the file is opened in a newer version of Excel. Learn more: https://go.microsoft.com/fwlink/?linkid=870924
Comment:
    Winter 2024</t>
      </text>
    </comment>
    <comment ref="Q42" authorId="1" shapeId="0" xr:uid="{E65C94DA-98D8-C84B-8A89-B8CF58AE0A01}">
      <text>
        <t>[Threaded comment]
Your version of Excel allows you to read this threaded comment; however, any edits to it will get removed if the file is opened in a newer version of Excel. Learn more: https://go.microsoft.com/fwlink/?linkid=870924
Comment:
    Faculty Leads receive release time for administration and curriculum development</t>
      </text>
    </comment>
    <comment ref="Q44" authorId="2" shapeId="0" xr:uid="{31E36D63-2D95-4C4E-9ED9-52134A4CE5CE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generally for History courses, but yes for studio courses as applicable</t>
      </text>
    </comment>
  </commentList>
</comments>
</file>

<file path=xl/sharedStrings.xml><?xml version="1.0" encoding="utf-8"?>
<sst xmlns="http://schemas.openxmlformats.org/spreadsheetml/2006/main" count="406" uniqueCount="245">
  <si>
    <t>Alexander College</t>
  </si>
  <si>
    <t>Athabasca University</t>
  </si>
  <si>
    <t>Camosun College</t>
  </si>
  <si>
    <t>Capilano University</t>
  </si>
  <si>
    <t>Coast Mountain College</t>
  </si>
  <si>
    <t>College of New Caledonia</t>
  </si>
  <si>
    <t>College of the Rockies</t>
  </si>
  <si>
    <t>Columbia College</t>
  </si>
  <si>
    <t>Coquitlam College</t>
  </si>
  <si>
    <t>Corpus Christi College</t>
  </si>
  <si>
    <t>Douglas College</t>
  </si>
  <si>
    <t>Fairleigh Dickinson University</t>
  </si>
  <si>
    <t>Fraser International College</t>
  </si>
  <si>
    <t>Kwantlen Polytechnic University</t>
  </si>
  <si>
    <t>Langara College</t>
  </si>
  <si>
    <t>LaSalle College (Vancouver)</t>
  </si>
  <si>
    <t>North Island College</t>
  </si>
  <si>
    <t>Northern Lights College</t>
  </si>
  <si>
    <t>Okanagan College</t>
  </si>
  <si>
    <t>Selkirk College</t>
  </si>
  <si>
    <t>Simon Fraser University</t>
  </si>
  <si>
    <t>Thompson Rivers University</t>
  </si>
  <si>
    <t>Trinity Western University</t>
  </si>
  <si>
    <t>University Canada West</t>
  </si>
  <si>
    <t>University of British Columbia Vancouver</t>
  </si>
  <si>
    <t>University of British Columbia Okanagan</t>
  </si>
  <si>
    <t>University of Northern British Columbia</t>
  </si>
  <si>
    <t>University of the Fraser Valley</t>
  </si>
  <si>
    <t>University of Victoria</t>
  </si>
  <si>
    <t>Vancouver Island University</t>
  </si>
  <si>
    <t>BC Social Studies Teachers Rep</t>
  </si>
  <si>
    <t>Faculty</t>
  </si>
  <si>
    <t>Full Time Regular</t>
  </si>
  <si>
    <t>Part Time Regular</t>
  </si>
  <si>
    <t>Full Time Sessional</t>
  </si>
  <si>
    <t>Part Time Sessional</t>
  </si>
  <si>
    <t>*New Appointments</t>
  </si>
  <si>
    <t>*Retirements</t>
  </si>
  <si>
    <t>*Anticipated Hirings</t>
  </si>
  <si>
    <t>*On Leave</t>
  </si>
  <si>
    <t>Teaching Loads</t>
  </si>
  <si>
    <t xml:space="preserve"># sections taught per FT faculty per year x contact hours per section per week </t>
  </si>
  <si>
    <t>Markers (Y/N)</t>
  </si>
  <si>
    <t>% of Faculty with Markers</t>
  </si>
  <si>
    <t>Class Size Limits</t>
  </si>
  <si>
    <t>Lectures</t>
  </si>
  <si>
    <t>Seminars</t>
  </si>
  <si>
    <t>Tutorials</t>
  </si>
  <si>
    <t>Others</t>
  </si>
  <si>
    <t>Co-op Program</t>
  </si>
  <si>
    <t># 1st Year Courses offered</t>
  </si>
  <si>
    <r>
      <t xml:space="preserve">Total # 1st Year </t>
    </r>
    <r>
      <rPr>
        <b/>
        <sz val="10"/>
        <color rgb="FFFF0000"/>
        <rFont val="Calibri (Body)"/>
      </rPr>
      <t>Sections</t>
    </r>
    <r>
      <rPr>
        <b/>
        <sz val="10"/>
        <rFont val="Calibri"/>
        <family val="2"/>
        <scheme val="minor"/>
      </rPr>
      <t xml:space="preserve"> taught</t>
    </r>
  </si>
  <si>
    <t># 2nd Year Courses offered</t>
  </si>
  <si>
    <r>
      <t xml:space="preserve">Total # 2nd Year </t>
    </r>
    <r>
      <rPr>
        <b/>
        <sz val="10"/>
        <color rgb="FFFF0000"/>
        <rFont val="Calibri (Body)"/>
      </rPr>
      <t>Sections</t>
    </r>
    <r>
      <rPr>
        <b/>
        <sz val="10"/>
        <rFont val="Calibri"/>
        <family val="2"/>
        <scheme val="minor"/>
      </rPr>
      <t xml:space="preserve"> taught</t>
    </r>
  </si>
  <si>
    <t>Total # 1st and 2nd Year Courses offered</t>
  </si>
  <si>
    <r>
      <t xml:space="preserve">Total # 1st and 2nd Year </t>
    </r>
    <r>
      <rPr>
        <b/>
        <sz val="10"/>
        <color rgb="FFFF0000"/>
        <rFont val="Calibri (Body)"/>
      </rPr>
      <t>Sections</t>
    </r>
    <r>
      <rPr>
        <b/>
        <sz val="10"/>
        <rFont val="Calibri"/>
        <family val="2"/>
        <scheme val="minor"/>
      </rPr>
      <t xml:space="preserve"> taught</t>
    </r>
  </si>
  <si>
    <t># 3rd and 4th Year Courses offered</t>
  </si>
  <si>
    <r>
      <t xml:space="preserve">Total # 3rd  and 4th Year </t>
    </r>
    <r>
      <rPr>
        <b/>
        <sz val="10"/>
        <color rgb="FFFF0000"/>
        <rFont val="Calibri (Body)"/>
      </rPr>
      <t xml:space="preserve">Sections </t>
    </r>
    <r>
      <rPr>
        <b/>
        <sz val="10"/>
        <rFont val="Calibri"/>
        <family val="2"/>
        <scheme val="minor"/>
      </rPr>
      <t>offered</t>
    </r>
  </si>
  <si>
    <t>Proposed New Courses*</t>
  </si>
  <si>
    <t xml:space="preserve">Dropped Courses* </t>
  </si>
  <si>
    <t>Registrations</t>
  </si>
  <si>
    <t>Total</t>
  </si>
  <si>
    <t>Departmental Administration</t>
  </si>
  <si>
    <t>Chair</t>
  </si>
  <si>
    <t>Release Time</t>
  </si>
  <si>
    <t>Co-ordinator</t>
  </si>
  <si>
    <t>Prior Learning Assessment</t>
  </si>
  <si>
    <t>Used Y/N</t>
  </si>
  <si>
    <t>Online Courses</t>
  </si>
  <si>
    <t>Number offered</t>
  </si>
  <si>
    <t>Target Audience</t>
  </si>
  <si>
    <t>Other information</t>
  </si>
  <si>
    <t xml:space="preserve">*Numerical submissions only. Please attach a Word document to your submission if you need to provide additional information. </t>
  </si>
  <si>
    <t xml:space="preserve">In person or virtual attendance? </t>
  </si>
  <si>
    <t>History Articulation Committee Reports 2023-2024 by Institution</t>
  </si>
  <si>
    <t>Summer 2023</t>
  </si>
  <si>
    <t>Fall 2023</t>
  </si>
  <si>
    <t>Spring 2024</t>
  </si>
  <si>
    <t>Course Offerings 2023-24</t>
  </si>
  <si>
    <t>Virtual</t>
  </si>
  <si>
    <t>5X3 or 4X4</t>
  </si>
  <si>
    <t>N</t>
  </si>
  <si>
    <t>160 in total</t>
  </si>
  <si>
    <t>Erin Aasland Hall</t>
  </si>
  <si>
    <t>Avery Hulbert</t>
  </si>
  <si>
    <t>In person</t>
  </si>
  <si>
    <t>n/a</t>
  </si>
  <si>
    <t>Ed students; current students to help with scheduleing and completion</t>
  </si>
  <si>
    <t>Remote students</t>
  </si>
  <si>
    <t>Bonnie Effros</t>
  </si>
  <si>
    <t>Steven Lee</t>
  </si>
  <si>
    <t>TBD</t>
  </si>
  <si>
    <t>Katharine Rollwagen</t>
  </si>
  <si>
    <t>Ryan Blaak</t>
  </si>
  <si>
    <t>Marcel Dirk</t>
  </si>
  <si>
    <t>Kristin Semmens</t>
  </si>
  <si>
    <t>Hugh Gordon</t>
  </si>
  <si>
    <t>Niall Christie</t>
  </si>
  <si>
    <t>1 F/T sessional</t>
  </si>
  <si>
    <t>min 4 sections x3= 12</t>
  </si>
  <si>
    <t>37 (+5)</t>
  </si>
  <si>
    <t>UT students</t>
  </si>
  <si>
    <t>3 F, 3 S, 1 Y</t>
  </si>
  <si>
    <t>4X3</t>
  </si>
  <si>
    <t>Y</t>
  </si>
  <si>
    <t>100 level - max 120.  200 level - max 90.  300 level - max 50</t>
  </si>
  <si>
    <t>YES</t>
  </si>
  <si>
    <t>Jason Colby</t>
  </si>
  <si>
    <t>3 courses</t>
  </si>
  <si>
    <t>1 course</t>
  </si>
  <si>
    <t>100 level and 300 level</t>
  </si>
  <si>
    <t>1*</t>
  </si>
  <si>
    <t>1 x NR2*</t>
  </si>
  <si>
    <t>8x4*</t>
  </si>
  <si>
    <t>N/A</t>
  </si>
  <si>
    <t>4*</t>
  </si>
  <si>
    <t>2*</t>
  </si>
  <si>
    <t>Eryk Martin</t>
  </si>
  <si>
    <t>N*</t>
  </si>
  <si>
    <t>*</t>
  </si>
  <si>
    <t>Attached</t>
  </si>
  <si>
    <t>Tracey Kinney</t>
  </si>
  <si>
    <t>6x3</t>
  </si>
  <si>
    <t>na</t>
  </si>
  <si>
    <t>Jessica Hemming</t>
  </si>
  <si>
    <r>
      <rPr>
        <sz val="11"/>
        <rFont val="Calibri"/>
        <family val="2"/>
        <scheme val="minor"/>
      </rPr>
      <t>5 sect/FT x 2.5 hrs/sect/wk</t>
    </r>
    <r>
      <rPr>
        <sz val="12"/>
        <rFont val="Calibri"/>
        <family val="2"/>
        <scheme val="minor"/>
      </rPr>
      <t xml:space="preserve"> </t>
    </r>
  </si>
  <si>
    <t>40 (intro); 25 upper-lvl</t>
  </si>
  <si>
    <t>Robynne Rogers Healey</t>
  </si>
  <si>
    <t>none</t>
  </si>
  <si>
    <t>students in professional programs</t>
  </si>
  <si>
    <t>Robynne Healey</t>
  </si>
  <si>
    <t>10 sections</t>
  </si>
  <si>
    <t>6X4 first year; 4X3 second year</t>
  </si>
  <si>
    <t>40 (1st year); 24 (2nd year)</t>
  </si>
  <si>
    <t>40; 24</t>
  </si>
  <si>
    <t>Winter 2023: 37</t>
  </si>
  <si>
    <t>Part of School of University Arts and Sciences</t>
  </si>
  <si>
    <t>College region</t>
  </si>
  <si>
    <t>Sheldon Clare</t>
  </si>
  <si>
    <t>Takaia Larsen</t>
  </si>
  <si>
    <t>7x3.5</t>
  </si>
  <si>
    <t>1st and 2nd year - 36, 3rd year - 30</t>
  </si>
  <si>
    <t>4th year - 20</t>
  </si>
  <si>
    <t>NA</t>
  </si>
  <si>
    <t>100D, 100G, 101, 102, 103, 115, 116, 119, 120, 121, 122, 161, 162</t>
  </si>
  <si>
    <t xml:space="preserve">205, 211, 212, 236, 241, 242, 264, 265, 299G </t>
  </si>
  <si>
    <t>301, 315, 318, 320, 321, 323, 330, 335, 358, 364, 392, 397P, 397R, 398F, 399G, 400, 408, 418, 420, 426, 440, 457, 460, 499L, 499Q, 499S</t>
  </si>
  <si>
    <t>227, 371, 386, 482</t>
  </si>
  <si>
    <t>102, 415, 464, 499R</t>
  </si>
  <si>
    <t>remote students; students from other programs that need elective courses</t>
  </si>
  <si>
    <t>Barbara Messamore</t>
  </si>
  <si>
    <t>8x3</t>
  </si>
  <si>
    <t>40 for 100-level; 30 for 200-level and above.</t>
  </si>
  <si>
    <t>C. Clarkson</t>
  </si>
  <si>
    <t>3 sections</t>
  </si>
  <si>
    <t>All students</t>
  </si>
  <si>
    <t>Distance education information in separate document.</t>
  </si>
  <si>
    <t>Chris Clarkson</t>
  </si>
  <si>
    <t>8x4</t>
  </si>
  <si>
    <t>15-30</t>
  </si>
  <si>
    <t>32/35/70</t>
  </si>
  <si>
    <t>Stephen Phillips</t>
  </si>
  <si>
    <t>Anyone</t>
  </si>
  <si>
    <t>12+1 mixed mode (21 sections)</t>
  </si>
  <si>
    <t>Ben Nilson</t>
  </si>
  <si>
    <t>Leslie Paris</t>
  </si>
  <si>
    <t>Dana Wessell Lightfoot</t>
  </si>
  <si>
    <t>0*</t>
  </si>
  <si>
    <t>Tripartite: 5 x 3 or 4; Bipartite: 8 x 3 or 4</t>
  </si>
  <si>
    <t>40-60</t>
  </si>
  <si>
    <t>Dr. Hanlon (Poli-Sci prof; Chair, Dept of Phil, Hist, Poli)</t>
  </si>
  <si>
    <t>Dr. Kading (departmental); Dr. Bell (History)</t>
  </si>
  <si>
    <t>1 for departmental, none for history</t>
  </si>
  <si>
    <t>TRU OL (separate)</t>
  </si>
  <si>
    <t>see Word doc attached</t>
  </si>
  <si>
    <t>Wilson Bell</t>
  </si>
  <si>
    <t>1 (2023-24 full time faculty taught 75% history and 25% liberal studies)</t>
  </si>
  <si>
    <t>8 courses x 3 hour instructional time + 1 office hour per section, per week</t>
  </si>
  <si>
    <t>Nicola Valley Institute Of Technology</t>
  </si>
  <si>
    <t>12 courses x 3hr teaching + 1 office hour / sec/ week</t>
  </si>
  <si>
    <t>Sebastian Huebel</t>
  </si>
  <si>
    <t>ca. 20%</t>
  </si>
  <si>
    <t>As in-person courses; inter. Students in Canada</t>
  </si>
  <si>
    <t>Julien Vernet</t>
  </si>
  <si>
    <t>7.5 courses x 4 contact hours + 80 minutes of  office hours per section per week</t>
  </si>
  <si>
    <t>Meghan Bowe</t>
  </si>
  <si>
    <t>UT 1st and 2nd year</t>
  </si>
  <si>
    <t>4 fall/4 winter/56 contact hrs per section</t>
  </si>
  <si>
    <t>Chris Morier</t>
  </si>
  <si>
    <t>Denis McKim</t>
  </si>
  <si>
    <t>Lindsay Hutchison</t>
  </si>
  <si>
    <t>12 courses x 3 hour instructional time + 1 office hour per section, per week</t>
  </si>
  <si>
    <t>1 equivalent</t>
  </si>
  <si>
    <t>Patrick Best</t>
  </si>
  <si>
    <r>
      <t>20</t>
    </r>
    <r>
      <rPr>
        <vertAlign val="superscript"/>
        <sz val="12"/>
        <rFont val="Calibri"/>
        <family val="2"/>
        <scheme val="minor"/>
      </rPr>
      <t xml:space="preserve"> 1</t>
    </r>
  </si>
  <si>
    <r>
      <t xml:space="preserve">4 </t>
    </r>
    <r>
      <rPr>
        <vertAlign val="superscript"/>
        <sz val="12"/>
        <rFont val="Calibri"/>
        <family val="2"/>
        <scheme val="minor"/>
      </rPr>
      <t>2</t>
    </r>
  </si>
  <si>
    <t>see note 3</t>
  </si>
  <si>
    <r>
      <t xml:space="preserve">6 </t>
    </r>
    <r>
      <rPr>
        <vertAlign val="superscript"/>
        <sz val="12"/>
        <rFont val="Calibri"/>
        <family val="2"/>
        <scheme val="minor"/>
      </rPr>
      <t>4</t>
    </r>
  </si>
  <si>
    <r>
      <t>1</t>
    </r>
    <r>
      <rPr>
        <vertAlign val="superscript"/>
        <sz val="12"/>
        <rFont val="Calibri"/>
        <family val="2"/>
        <scheme val="minor"/>
      </rPr>
      <t xml:space="preserve"> 5</t>
    </r>
  </si>
  <si>
    <r>
      <t xml:space="preserve">2 </t>
    </r>
    <r>
      <rPr>
        <vertAlign val="superscript"/>
        <sz val="12"/>
        <rFont val="Calibri"/>
        <family val="2"/>
        <scheme val="minor"/>
      </rPr>
      <t>6</t>
    </r>
  </si>
  <si>
    <r>
      <t xml:space="preserve">1 </t>
    </r>
    <r>
      <rPr>
        <vertAlign val="superscript"/>
        <sz val="12"/>
        <rFont val="Calibri"/>
        <family val="2"/>
        <scheme val="minor"/>
      </rPr>
      <t>7</t>
    </r>
  </si>
  <si>
    <t>4 courses (sections)/yr x TOT 6-8 CH/wk (3-4 CH per section)</t>
  </si>
  <si>
    <r>
      <t xml:space="preserve">Y </t>
    </r>
    <r>
      <rPr>
        <vertAlign val="superscript"/>
        <sz val="12"/>
        <rFont val="Calibri"/>
        <family val="2"/>
        <scheme val="minor"/>
      </rPr>
      <t>9</t>
    </r>
  </si>
  <si>
    <r>
      <t xml:space="preserve">30-266 </t>
    </r>
    <r>
      <rPr>
        <vertAlign val="superscript"/>
        <sz val="12"/>
        <rFont val="Calibri"/>
        <family val="2"/>
        <scheme val="minor"/>
      </rPr>
      <t>10</t>
    </r>
  </si>
  <si>
    <r>
      <t>20</t>
    </r>
    <r>
      <rPr>
        <vertAlign val="superscript"/>
        <sz val="12"/>
        <rFont val="Calibri"/>
        <family val="2"/>
        <scheme val="minor"/>
      </rPr>
      <t xml:space="preserve"> 10</t>
    </r>
  </si>
  <si>
    <r>
      <t xml:space="preserve">17 </t>
    </r>
    <r>
      <rPr>
        <vertAlign val="superscript"/>
        <sz val="12"/>
        <rFont val="Calibri"/>
        <family val="2"/>
        <scheme val="minor"/>
      </rPr>
      <t>11</t>
    </r>
  </si>
  <si>
    <t>Jeremy Brown</t>
  </si>
  <si>
    <t>2 CR/YR</t>
  </si>
  <si>
    <t>see note 12</t>
  </si>
  <si>
    <t xml:space="preserve">see note 12 </t>
  </si>
  <si>
    <t>see note 13</t>
  </si>
  <si>
    <t>SFU Students</t>
  </si>
  <si>
    <t>WORD DOC ATTACHED</t>
  </si>
  <si>
    <t>Bidisha Ray</t>
  </si>
  <si>
    <t>Shereen Kotb</t>
  </si>
  <si>
    <t>12 courses per year on average x 4 contact hours + 2 office hours per course subject per week</t>
  </si>
  <si>
    <t>Shereen Kotb (Subject Lead for Political Science &amp; History)</t>
  </si>
  <si>
    <t>1st / 2nd 35</t>
  </si>
  <si>
    <t>3rd / 25</t>
  </si>
  <si>
    <t>Cedric Bolz</t>
  </si>
  <si>
    <t>2 SEC</t>
  </si>
  <si>
    <t>College Level</t>
  </si>
  <si>
    <t>n</t>
  </si>
  <si>
    <t>1 (HIST102)</t>
  </si>
  <si>
    <t>1 (HIST204)</t>
  </si>
  <si>
    <t>Sarah Walshaw</t>
  </si>
  <si>
    <t>International students</t>
  </si>
  <si>
    <t>No</t>
  </si>
  <si>
    <t>Liam O'Flaherty</t>
  </si>
  <si>
    <t>Eric Strikwerda</t>
  </si>
  <si>
    <t>30-75</t>
  </si>
  <si>
    <t>BCCAT Rep</t>
  </si>
  <si>
    <t>Elle Ting</t>
  </si>
  <si>
    <t>*Faculty for all Programs</t>
  </si>
  <si>
    <t>1 Dean of Arts, 3 FT Faculty in progress</t>
  </si>
  <si>
    <t>3 FT, 15 PT</t>
  </si>
  <si>
    <t>20 x 4 hours/section/week</t>
  </si>
  <si>
    <t>History Specific</t>
  </si>
  <si>
    <t>10 (SP23-SP24)</t>
  </si>
  <si>
    <t>HST211 History of Fashion</t>
  </si>
  <si>
    <t>AoA PD</t>
  </si>
  <si>
    <t>Faculty Leads</t>
  </si>
  <si>
    <t>Yes</t>
  </si>
  <si>
    <t>Continuing students</t>
  </si>
  <si>
    <t>David Wray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</si>
</sst>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 (Body)"/>
    </font>
    <font>
      <b/>
      <sz val="10"/>
      <color rgb="FFFF0000"/>
      <name val="Calibri (Body)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Calibri"/>
      <family val="2"/>
      <charset val="1"/>
    </font>
    <font>
      <vertAlign val="superscript"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" fontId="38" fillId="0" borderId="0"/>
  </cellStyleXfs>
  <cellXfs count="104">
    <xf numFmtId="0" fontId="0" fillId="0" borderId="0" xfId="0"/>
    <xf numFmtId="0" fontId="37" fillId="0" borderId="1" xfId="0" applyFont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9" fontId="36" fillId="0" borderId="1" xfId="0" applyNumberFormat="1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36" fillId="3" borderId="1" xfId="0" applyFont="1" applyFill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 applyProtection="1">
      <alignment horizontal="center" vertical="center" wrapText="1"/>
      <protection locked="0"/>
    </xf>
    <xf numFmtId="0" fontId="35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10" fontId="36" fillId="0" borderId="1" xfId="0" applyNumberFormat="1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 applyProtection="1">
      <alignment horizontal="center" vertical="center" wrapText="1"/>
      <protection locked="0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39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45" fillId="2" borderId="1" xfId="0" applyFont="1" applyFill="1" applyBorder="1" applyAlignment="1" applyProtection="1">
      <alignment horizontal="left" vertical="center" wrapText="1"/>
      <protection locked="0"/>
    </xf>
    <xf numFmtId="0" fontId="34" fillId="3" borderId="1" xfId="0" applyFont="1" applyFill="1" applyBorder="1" applyAlignment="1" applyProtection="1">
      <alignment horizontal="left" vertical="center" wrapText="1"/>
      <protection locked="0"/>
    </xf>
    <xf numFmtId="0" fontId="33" fillId="2" borderId="1" xfId="0" applyFont="1" applyFill="1" applyBorder="1" applyAlignment="1" applyProtection="1">
      <alignment horizontal="left" vertical="center" wrapText="1"/>
      <protection locked="0"/>
    </xf>
    <xf numFmtId="0" fontId="33" fillId="2" borderId="1" xfId="1" applyNumberFormat="1" applyFont="1" applyFill="1" applyBorder="1" applyAlignment="1" applyProtection="1">
      <alignment horizontal="left" vertical="center" wrapText="1"/>
      <protection locked="0"/>
    </xf>
    <xf numFmtId="0" fontId="33" fillId="3" borderId="1" xfId="0" applyFont="1" applyFill="1" applyBorder="1" applyAlignment="1" applyProtection="1">
      <alignment horizontal="left" vertical="center" wrapText="1"/>
      <protection locked="0"/>
    </xf>
    <xf numFmtId="0" fontId="41" fillId="2" borderId="1" xfId="0" applyFont="1" applyFill="1" applyBorder="1" applyAlignment="1" applyProtection="1">
      <alignment horizontal="left" vertical="center" wrapText="1"/>
      <protection locked="0"/>
    </xf>
    <xf numFmtId="0" fontId="41" fillId="2" borderId="1" xfId="1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36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47" fillId="3" borderId="1" xfId="0" applyFont="1" applyFill="1" applyBorder="1" applyAlignment="1" applyProtection="1">
      <alignment horizontal="left" vertical="center" wrapText="1"/>
      <protection locked="0"/>
    </xf>
    <xf numFmtId="9" fontId="0" fillId="0" borderId="1" xfId="0" applyNumberFormat="1" applyBorder="1" applyAlignment="1">
      <alignment horizontal="center" vertical="center"/>
    </xf>
    <xf numFmtId="0" fontId="36" fillId="0" borderId="1" xfId="0" applyFont="1" applyBorder="1" applyAlignment="1" applyProtection="1">
      <alignment horizontal="center" vertical="top" wrapText="1"/>
      <protection locked="0"/>
    </xf>
    <xf numFmtId="0" fontId="36" fillId="5" borderId="1" xfId="0" applyFont="1" applyFill="1" applyBorder="1" applyAlignment="1" applyProtection="1">
      <alignment horizontal="left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2" fillId="3" borderId="1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36" fillId="0" borderId="3" xfId="0" applyFont="1" applyBorder="1" applyAlignment="1" applyProtection="1">
      <alignment horizontal="center" vertical="center" wrapText="1"/>
      <protection locked="0"/>
    </xf>
    <xf numFmtId="0" fontId="30" fillId="3" borderId="1" xfId="0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9" fillId="3" borderId="1" xfId="0" applyFont="1" applyFill="1" applyBorder="1" applyAlignment="1" applyProtection="1">
      <alignment horizontal="center" vertical="center" wrapText="1"/>
      <protection locked="0"/>
    </xf>
    <xf numFmtId="0" fontId="28" fillId="3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9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horizontal="center" vertical="center" wrapText="1"/>
      <protection locked="0"/>
    </xf>
    <xf numFmtId="0" fontId="23" fillId="3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9" fontId="16" fillId="0" borderId="1" xfId="0" applyNumberFormat="1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9" fillId="0" borderId="3" xfId="0" applyFont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164" fontId="3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0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</cellXfs>
  <cellStyles count="2">
    <cellStyle name="Comma0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rrie Heringa" id="{E26CB775-1AB0-5047-AE93-C55C2F61D66D}" userId="S::cheringa@lasallecollegevancouver.com::49a5a43d-2966-4928-9b1f-da34775377f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36" dT="2024-04-22T19:47:35.80" personId="{E26CB775-1AB0-5047-AE93-C55C2F61D66D}" id="{2357D513-F68F-B940-918E-5037AEFB66D1}">
    <text>Winter 2024</text>
  </threadedComment>
  <threadedComment ref="Q42" dT="2024-04-22T19:51:46.55" personId="{E26CB775-1AB0-5047-AE93-C55C2F61D66D}" id="{E65C94DA-98D8-C84B-8A89-B8CF58AE0A01}">
    <text>Faculty Leads receive release time for administration and curriculum development</text>
  </threadedComment>
  <threadedComment ref="Q44" dT="2024-04-22T19:49:49.17" personId="{E26CB775-1AB0-5047-AE93-C55C2F61D66D}" id="{31E36D63-2D95-4C4E-9ED9-52134A4CE5CE}">
    <text>Not generally for History courses, but yes for studio courses as applicable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55"/>
  <sheetViews>
    <sheetView tabSelected="1" zoomScaleNormal="100" workbookViewId="0">
      <pane xSplit="1" ySplit="1" topLeftCell="N2" activePane="bottomRight" state="frozen"/>
      <selection pane="topRight" activeCell="B1" sqref="B1"/>
      <selection pane="bottomLeft" activeCell="A2" sqref="A2"/>
      <selection pane="bottomRight" activeCell="B53" sqref="B53"/>
    </sheetView>
  </sheetViews>
  <sheetFormatPr baseColWidth="10" defaultColWidth="12.6640625" defaultRowHeight="16" x14ac:dyDescent="0.2"/>
  <cols>
    <col min="1" max="1" width="33.6640625" style="31" customWidth="1"/>
    <col min="2" max="16384" width="12.6640625" style="7"/>
  </cols>
  <sheetData>
    <row r="1" spans="1:34" ht="68" x14ac:dyDescent="0.2">
      <c r="A1" s="22" t="s">
        <v>74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178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6" t="s">
        <v>30</v>
      </c>
      <c r="AH1" s="6" t="s">
        <v>231</v>
      </c>
    </row>
    <row r="2" spans="1:34" s="8" customFormat="1" ht="34" x14ac:dyDescent="0.2">
      <c r="A2" s="23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99" t="s">
        <v>233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37"/>
    </row>
    <row r="3" spans="1:34" ht="119" x14ac:dyDescent="0.2">
      <c r="A3" s="24" t="s">
        <v>32</v>
      </c>
      <c r="B3" s="1">
        <v>3</v>
      </c>
      <c r="C3" s="2"/>
      <c r="D3" s="2">
        <v>2</v>
      </c>
      <c r="E3" s="2"/>
      <c r="F3" s="2"/>
      <c r="G3" s="18">
        <v>2</v>
      </c>
      <c r="H3" s="2">
        <v>0</v>
      </c>
      <c r="I3" s="77">
        <v>3</v>
      </c>
      <c r="J3" s="2">
        <v>3</v>
      </c>
      <c r="K3" s="2">
        <v>0</v>
      </c>
      <c r="L3" s="2">
        <v>8</v>
      </c>
      <c r="M3" s="9"/>
      <c r="N3" s="2">
        <v>1</v>
      </c>
      <c r="O3" s="2">
        <v>7</v>
      </c>
      <c r="P3" s="2">
        <v>5</v>
      </c>
      <c r="Q3" s="2">
        <v>19</v>
      </c>
      <c r="R3" s="2"/>
      <c r="S3" s="2" t="s">
        <v>176</v>
      </c>
      <c r="T3" s="2">
        <v>1</v>
      </c>
      <c r="U3" s="2">
        <v>4</v>
      </c>
      <c r="V3" s="2"/>
      <c r="W3" s="2" t="s">
        <v>194</v>
      </c>
      <c r="X3" s="68">
        <v>5</v>
      </c>
      <c r="Y3" s="2">
        <v>4</v>
      </c>
      <c r="Z3" s="2">
        <v>0</v>
      </c>
      <c r="AA3" s="2">
        <v>31</v>
      </c>
      <c r="AB3" s="72">
        <v>9</v>
      </c>
      <c r="AC3" s="2">
        <v>6</v>
      </c>
      <c r="AD3" s="2">
        <v>9</v>
      </c>
      <c r="AE3" s="47">
        <v>24</v>
      </c>
      <c r="AF3" s="9">
        <v>7.5</v>
      </c>
      <c r="AG3" s="36"/>
    </row>
    <row r="4" spans="1:34" ht="20" x14ac:dyDescent="0.2">
      <c r="A4" s="24" t="s">
        <v>33</v>
      </c>
      <c r="B4" s="2">
        <v>0</v>
      </c>
      <c r="C4" s="2"/>
      <c r="D4" s="2">
        <v>0</v>
      </c>
      <c r="E4" s="2"/>
      <c r="F4" s="2"/>
      <c r="G4" s="18">
        <v>0</v>
      </c>
      <c r="H4" s="2">
        <v>1</v>
      </c>
      <c r="I4" s="77">
        <v>0</v>
      </c>
      <c r="J4" s="2">
        <v>1</v>
      </c>
      <c r="K4" s="2">
        <v>1</v>
      </c>
      <c r="L4" s="42">
        <v>1</v>
      </c>
      <c r="M4" s="9"/>
      <c r="N4" s="2">
        <v>1</v>
      </c>
      <c r="O4" s="2">
        <v>2</v>
      </c>
      <c r="P4" s="2">
        <v>2</v>
      </c>
      <c r="Q4" s="2" t="s">
        <v>114</v>
      </c>
      <c r="R4" s="2"/>
      <c r="S4" s="2">
        <v>1</v>
      </c>
      <c r="T4" s="2">
        <v>1</v>
      </c>
      <c r="U4" s="2">
        <v>0</v>
      </c>
      <c r="V4" s="2">
        <v>3</v>
      </c>
      <c r="W4" s="2" t="s">
        <v>195</v>
      </c>
      <c r="X4" s="68">
        <v>0</v>
      </c>
      <c r="Y4" s="2">
        <v>0</v>
      </c>
      <c r="Z4" s="2">
        <v>0</v>
      </c>
      <c r="AA4" s="2">
        <v>0</v>
      </c>
      <c r="AB4" s="72">
        <v>0</v>
      </c>
      <c r="AC4" s="2"/>
      <c r="AD4" s="2">
        <v>1</v>
      </c>
      <c r="AE4" s="10">
        <v>7</v>
      </c>
      <c r="AF4" s="9">
        <v>0</v>
      </c>
      <c r="AG4" s="36"/>
    </row>
    <row r="5" spans="1:34" ht="17" x14ac:dyDescent="0.2">
      <c r="A5" s="24" t="s">
        <v>34</v>
      </c>
      <c r="B5" s="2">
        <v>2</v>
      </c>
      <c r="C5" s="2"/>
      <c r="D5" s="2">
        <v>0</v>
      </c>
      <c r="E5" s="2"/>
      <c r="F5" s="2"/>
      <c r="G5" s="18">
        <v>1</v>
      </c>
      <c r="H5" s="2">
        <v>0</v>
      </c>
      <c r="I5" s="77">
        <v>0</v>
      </c>
      <c r="J5" s="2">
        <v>0</v>
      </c>
      <c r="K5" s="2">
        <v>0</v>
      </c>
      <c r="L5" s="42">
        <v>0</v>
      </c>
      <c r="M5" s="9"/>
      <c r="N5" s="2">
        <v>0</v>
      </c>
      <c r="O5" s="2"/>
      <c r="P5" s="2">
        <v>0</v>
      </c>
      <c r="Q5" s="2" t="s">
        <v>114</v>
      </c>
      <c r="R5" s="2"/>
      <c r="S5" s="2">
        <v>0</v>
      </c>
      <c r="T5" s="2">
        <v>1</v>
      </c>
      <c r="U5" s="2">
        <v>0</v>
      </c>
      <c r="V5" s="2"/>
      <c r="W5" s="2" t="s">
        <v>196</v>
      </c>
      <c r="X5" s="68">
        <v>0</v>
      </c>
      <c r="Y5" s="2">
        <v>1</v>
      </c>
      <c r="Z5" s="2">
        <v>5</v>
      </c>
      <c r="AA5" s="2">
        <v>0</v>
      </c>
      <c r="AB5" s="72">
        <v>2</v>
      </c>
      <c r="AC5" s="2"/>
      <c r="AD5" s="2">
        <v>1</v>
      </c>
      <c r="AE5" s="10">
        <v>0</v>
      </c>
      <c r="AF5" s="9">
        <v>0</v>
      </c>
      <c r="AG5" s="36"/>
    </row>
    <row r="6" spans="1:34" ht="20" x14ac:dyDescent="0.2">
      <c r="A6" s="24" t="s">
        <v>35</v>
      </c>
      <c r="B6" s="2">
        <v>3</v>
      </c>
      <c r="C6" s="2"/>
      <c r="D6" s="2">
        <v>0</v>
      </c>
      <c r="E6" s="2"/>
      <c r="F6" s="2"/>
      <c r="G6" s="18">
        <v>1</v>
      </c>
      <c r="H6" s="2">
        <v>0</v>
      </c>
      <c r="I6" s="77">
        <v>1</v>
      </c>
      <c r="J6" s="2">
        <v>0</v>
      </c>
      <c r="K6" s="2">
        <v>3</v>
      </c>
      <c r="L6" s="42">
        <v>0</v>
      </c>
      <c r="M6" s="9"/>
      <c r="N6" s="2">
        <v>0</v>
      </c>
      <c r="O6" s="2">
        <v>3</v>
      </c>
      <c r="P6" s="2">
        <v>2</v>
      </c>
      <c r="Q6" s="2">
        <v>160</v>
      </c>
      <c r="R6" s="2"/>
      <c r="S6" s="2">
        <v>1</v>
      </c>
      <c r="T6" s="2">
        <v>0</v>
      </c>
      <c r="U6" s="2">
        <v>1</v>
      </c>
      <c r="V6" s="2"/>
      <c r="W6" s="2" t="s">
        <v>197</v>
      </c>
      <c r="X6" s="68">
        <v>0</v>
      </c>
      <c r="Y6" s="2">
        <v>1</v>
      </c>
      <c r="Z6" s="2">
        <v>1</v>
      </c>
      <c r="AA6" s="2">
        <v>13</v>
      </c>
      <c r="AB6" s="72">
        <v>1</v>
      </c>
      <c r="AC6" s="2">
        <v>5</v>
      </c>
      <c r="AD6" s="2">
        <v>5</v>
      </c>
      <c r="AE6" s="10">
        <v>3</v>
      </c>
      <c r="AF6" s="9">
        <v>2</v>
      </c>
      <c r="AG6" s="36"/>
    </row>
    <row r="7" spans="1:34" ht="68" x14ac:dyDescent="0.2">
      <c r="A7" s="24" t="s">
        <v>36</v>
      </c>
      <c r="B7" s="2">
        <v>3</v>
      </c>
      <c r="C7" s="2"/>
      <c r="D7" s="2">
        <v>0</v>
      </c>
      <c r="E7" s="2"/>
      <c r="F7" s="2"/>
      <c r="G7" s="18" t="s">
        <v>98</v>
      </c>
      <c r="H7" s="2">
        <v>0</v>
      </c>
      <c r="I7" s="77">
        <v>0</v>
      </c>
      <c r="J7" s="2">
        <v>0</v>
      </c>
      <c r="K7" s="2">
        <v>0</v>
      </c>
      <c r="L7" s="42">
        <v>0</v>
      </c>
      <c r="M7" s="9"/>
      <c r="N7" s="2">
        <v>0</v>
      </c>
      <c r="O7" s="2"/>
      <c r="P7" s="2">
        <v>0</v>
      </c>
      <c r="Q7" s="2" t="s">
        <v>234</v>
      </c>
      <c r="R7" s="2"/>
      <c r="S7" s="2">
        <v>0</v>
      </c>
      <c r="T7" s="2">
        <v>0</v>
      </c>
      <c r="U7" s="2">
        <v>0</v>
      </c>
      <c r="V7" s="2"/>
      <c r="W7" s="2" t="s">
        <v>198</v>
      </c>
      <c r="X7" s="68" t="s">
        <v>167</v>
      </c>
      <c r="Y7" s="2">
        <v>0</v>
      </c>
      <c r="Z7" s="2">
        <v>1</v>
      </c>
      <c r="AA7" s="2">
        <v>0</v>
      </c>
      <c r="AB7" s="72">
        <v>1</v>
      </c>
      <c r="AC7" s="2">
        <v>1</v>
      </c>
      <c r="AD7" s="2">
        <v>2</v>
      </c>
      <c r="AE7" s="10"/>
      <c r="AF7" s="9">
        <v>0</v>
      </c>
      <c r="AG7" s="36"/>
    </row>
    <row r="8" spans="1:34" ht="17" x14ac:dyDescent="0.2">
      <c r="A8" s="24" t="s">
        <v>37</v>
      </c>
      <c r="B8" s="2">
        <v>0</v>
      </c>
      <c r="C8" s="2"/>
      <c r="D8" s="2">
        <v>0</v>
      </c>
      <c r="E8" s="2"/>
      <c r="F8" s="2"/>
      <c r="G8" s="18">
        <v>0</v>
      </c>
      <c r="H8" s="41">
        <v>0</v>
      </c>
      <c r="I8" s="77">
        <v>0</v>
      </c>
      <c r="J8" s="2">
        <v>0</v>
      </c>
      <c r="K8" s="2">
        <v>0</v>
      </c>
      <c r="L8" s="42">
        <v>0</v>
      </c>
      <c r="M8" s="36"/>
      <c r="N8" s="41">
        <v>0</v>
      </c>
      <c r="O8" s="2" t="s">
        <v>111</v>
      </c>
      <c r="P8" s="2">
        <v>0</v>
      </c>
      <c r="Q8" s="2" t="s">
        <v>114</v>
      </c>
      <c r="R8" s="2"/>
      <c r="S8" s="2">
        <v>0</v>
      </c>
      <c r="T8" s="2">
        <v>0</v>
      </c>
      <c r="U8" s="2">
        <v>0</v>
      </c>
      <c r="V8" s="2"/>
      <c r="W8" s="2">
        <v>0</v>
      </c>
      <c r="X8" s="68">
        <v>0</v>
      </c>
      <c r="Y8" s="2">
        <v>0</v>
      </c>
      <c r="Z8" s="2">
        <v>0</v>
      </c>
      <c r="AA8" s="2">
        <v>2</v>
      </c>
      <c r="AB8" s="72">
        <v>0</v>
      </c>
      <c r="AC8" s="96">
        <v>2</v>
      </c>
      <c r="AD8" s="2">
        <v>1</v>
      </c>
      <c r="AE8" s="10"/>
      <c r="AF8" s="44">
        <v>0</v>
      </c>
      <c r="AG8" s="36"/>
    </row>
    <row r="9" spans="1:34" ht="20" x14ac:dyDescent="0.2">
      <c r="A9" s="24" t="s">
        <v>38</v>
      </c>
      <c r="B9" s="2">
        <v>1</v>
      </c>
      <c r="C9" s="2"/>
      <c r="D9" s="2">
        <v>0</v>
      </c>
      <c r="E9" s="2"/>
      <c r="F9" s="2"/>
      <c r="G9" s="18">
        <v>0</v>
      </c>
      <c r="H9" s="2">
        <v>0</v>
      </c>
      <c r="I9" s="77">
        <v>0</v>
      </c>
      <c r="J9" s="2">
        <v>0</v>
      </c>
      <c r="K9" s="2">
        <v>0</v>
      </c>
      <c r="L9" s="42">
        <v>0</v>
      </c>
      <c r="M9" s="36"/>
      <c r="N9" s="2">
        <v>0</v>
      </c>
      <c r="O9" s="2" t="s">
        <v>112</v>
      </c>
      <c r="P9" s="2">
        <v>0</v>
      </c>
      <c r="Q9" s="2" t="s">
        <v>235</v>
      </c>
      <c r="R9" s="2"/>
      <c r="S9" s="2">
        <v>0</v>
      </c>
      <c r="T9" s="2">
        <v>0</v>
      </c>
      <c r="U9" s="2">
        <v>1</v>
      </c>
      <c r="V9" s="2"/>
      <c r="W9" s="2" t="s">
        <v>199</v>
      </c>
      <c r="X9" s="68">
        <v>0</v>
      </c>
      <c r="Y9" s="2">
        <v>1</v>
      </c>
      <c r="Z9" s="2">
        <v>0</v>
      </c>
      <c r="AA9" s="2">
        <v>1</v>
      </c>
      <c r="AB9" s="72">
        <v>0</v>
      </c>
      <c r="AC9" s="2">
        <v>1</v>
      </c>
      <c r="AD9" s="2">
        <v>1</v>
      </c>
      <c r="AE9" s="10"/>
      <c r="AF9" s="44">
        <v>0</v>
      </c>
      <c r="AG9" s="36"/>
    </row>
    <row r="10" spans="1:34" ht="20" x14ac:dyDescent="0.2">
      <c r="A10" s="24" t="s">
        <v>39</v>
      </c>
      <c r="B10" s="2">
        <v>0</v>
      </c>
      <c r="C10" s="2"/>
      <c r="D10" s="2">
        <v>0</v>
      </c>
      <c r="E10" s="2"/>
      <c r="F10" s="2"/>
      <c r="G10" s="18">
        <v>1</v>
      </c>
      <c r="H10" s="2">
        <v>0</v>
      </c>
      <c r="I10" s="77">
        <v>0</v>
      </c>
      <c r="J10" s="2">
        <v>0</v>
      </c>
      <c r="K10" s="2">
        <v>0</v>
      </c>
      <c r="L10" s="42">
        <v>1</v>
      </c>
      <c r="M10" s="36"/>
      <c r="N10" s="2">
        <v>0</v>
      </c>
      <c r="O10" s="2"/>
      <c r="P10" s="2">
        <v>1</v>
      </c>
      <c r="Q10" s="2" t="s">
        <v>114</v>
      </c>
      <c r="R10" s="2"/>
      <c r="S10" s="2">
        <v>0</v>
      </c>
      <c r="T10" s="2">
        <v>0</v>
      </c>
      <c r="U10" s="2">
        <v>0</v>
      </c>
      <c r="V10" s="2"/>
      <c r="W10" s="2" t="s">
        <v>200</v>
      </c>
      <c r="X10" s="68">
        <v>1</v>
      </c>
      <c r="Y10" s="2">
        <v>0</v>
      </c>
      <c r="Z10" s="2">
        <v>0</v>
      </c>
      <c r="AA10" s="2">
        <v>2</v>
      </c>
      <c r="AB10" s="72">
        <v>1</v>
      </c>
      <c r="AC10" s="2">
        <v>1</v>
      </c>
      <c r="AD10" s="2">
        <v>1</v>
      </c>
      <c r="AE10" s="10" t="s">
        <v>102</v>
      </c>
      <c r="AF10" s="44">
        <v>0.5</v>
      </c>
      <c r="AG10" s="36"/>
    </row>
    <row r="11" spans="1:34" s="8" customFormat="1" ht="17" x14ac:dyDescent="0.2">
      <c r="A11" s="23" t="s">
        <v>40</v>
      </c>
      <c r="B11" s="5"/>
      <c r="C11" s="5"/>
      <c r="D11" s="5"/>
      <c r="E11" s="5"/>
      <c r="F11" s="5"/>
      <c r="G11" s="19"/>
      <c r="H11" s="5"/>
      <c r="I11" s="39"/>
      <c r="J11" s="5"/>
      <c r="K11" s="5"/>
      <c r="L11" s="21"/>
      <c r="M11" s="5"/>
      <c r="N11" s="35"/>
      <c r="O11" s="5"/>
      <c r="P11" s="5"/>
      <c r="Q11" s="5"/>
      <c r="R11" s="5"/>
      <c r="S11" s="5"/>
      <c r="T11" s="35"/>
      <c r="U11" s="5"/>
      <c r="V11" s="5" t="s">
        <v>131</v>
      </c>
      <c r="W11" s="5"/>
      <c r="X11" s="21"/>
      <c r="Y11" s="21"/>
      <c r="Z11" s="5"/>
      <c r="AA11" s="5"/>
      <c r="AB11" s="37"/>
      <c r="AC11" s="21"/>
      <c r="AD11" s="5"/>
      <c r="AE11" s="5"/>
      <c r="AF11" s="5"/>
      <c r="AG11" s="37"/>
    </row>
    <row r="12" spans="1:34" ht="153" x14ac:dyDescent="0.2">
      <c r="A12" s="25" t="s">
        <v>41</v>
      </c>
      <c r="B12" s="1" t="s">
        <v>179</v>
      </c>
      <c r="C12" s="2"/>
      <c r="D12" s="2" t="s">
        <v>187</v>
      </c>
      <c r="E12" s="2"/>
      <c r="F12" s="2"/>
      <c r="G12" s="10" t="s">
        <v>99</v>
      </c>
      <c r="H12" s="42" t="s">
        <v>80</v>
      </c>
      <c r="I12" s="77" t="s">
        <v>184</v>
      </c>
      <c r="J12" s="11" t="s">
        <v>191</v>
      </c>
      <c r="K12" s="2" t="s">
        <v>122</v>
      </c>
      <c r="L12" s="2" t="s">
        <v>158</v>
      </c>
      <c r="M12" s="2"/>
      <c r="N12" s="42">
        <v>57.75</v>
      </c>
      <c r="O12" s="2" t="s">
        <v>113</v>
      </c>
      <c r="P12" s="2" t="s">
        <v>158</v>
      </c>
      <c r="Q12" s="2" t="s">
        <v>236</v>
      </c>
      <c r="R12" s="2"/>
      <c r="S12" s="2" t="s">
        <v>177</v>
      </c>
      <c r="T12" s="2">
        <v>2</v>
      </c>
      <c r="U12" s="2" t="s">
        <v>151</v>
      </c>
      <c r="V12" s="2" t="s">
        <v>132</v>
      </c>
      <c r="W12" s="2" t="s">
        <v>201</v>
      </c>
      <c r="X12" s="68" t="s">
        <v>168</v>
      </c>
      <c r="Y12" s="2" t="s">
        <v>125</v>
      </c>
      <c r="Z12" s="2" t="s">
        <v>215</v>
      </c>
      <c r="AA12" s="2">
        <v>12</v>
      </c>
      <c r="AB12" s="72">
        <v>12</v>
      </c>
      <c r="AC12" s="2">
        <v>12</v>
      </c>
      <c r="AD12" s="2" t="s">
        <v>140</v>
      </c>
      <c r="AE12" s="47" t="s">
        <v>103</v>
      </c>
      <c r="AF12" s="2">
        <v>24</v>
      </c>
      <c r="AG12" s="36"/>
    </row>
    <row r="13" spans="1:34" ht="20" x14ac:dyDescent="0.2">
      <c r="A13" s="24" t="s">
        <v>42</v>
      </c>
      <c r="B13" s="2" t="s">
        <v>81</v>
      </c>
      <c r="C13" s="2"/>
      <c r="D13" s="2" t="s">
        <v>81</v>
      </c>
      <c r="E13" s="2"/>
      <c r="F13" s="2"/>
      <c r="G13" s="18" t="s">
        <v>81</v>
      </c>
      <c r="H13" s="2" t="s">
        <v>81</v>
      </c>
      <c r="I13" s="77" t="s">
        <v>104</v>
      </c>
      <c r="J13" s="2" t="s">
        <v>81</v>
      </c>
      <c r="K13" s="2" t="s">
        <v>81</v>
      </c>
      <c r="L13" s="2" t="s">
        <v>81</v>
      </c>
      <c r="M13" s="2"/>
      <c r="N13" s="2" t="s">
        <v>222</v>
      </c>
      <c r="O13" s="2" t="s">
        <v>81</v>
      </c>
      <c r="P13" s="2" t="s">
        <v>104</v>
      </c>
      <c r="Q13" s="2">
        <v>0</v>
      </c>
      <c r="R13" s="2"/>
      <c r="S13" s="2" t="s">
        <v>81</v>
      </c>
      <c r="T13" s="2" t="s">
        <v>81</v>
      </c>
      <c r="U13" s="2" t="s">
        <v>81</v>
      </c>
      <c r="V13" s="2" t="s">
        <v>81</v>
      </c>
      <c r="W13" s="2" t="s">
        <v>202</v>
      </c>
      <c r="X13" s="68" t="s">
        <v>104</v>
      </c>
      <c r="Y13" s="2" t="s">
        <v>104</v>
      </c>
      <c r="Z13" s="2" t="s">
        <v>81</v>
      </c>
      <c r="AA13" s="2">
        <v>0</v>
      </c>
      <c r="AB13" s="72">
        <v>0</v>
      </c>
      <c r="AC13" s="2" t="s">
        <v>104</v>
      </c>
      <c r="AD13" s="2" t="s">
        <v>81</v>
      </c>
      <c r="AE13" s="47" t="s">
        <v>104</v>
      </c>
      <c r="AF13" s="2">
        <v>0</v>
      </c>
      <c r="AG13" s="36"/>
    </row>
    <row r="14" spans="1:34" ht="17" x14ac:dyDescent="0.2">
      <c r="A14" s="24" t="s">
        <v>43</v>
      </c>
      <c r="B14" s="2">
        <v>0</v>
      </c>
      <c r="C14" s="3"/>
      <c r="D14" s="3"/>
      <c r="E14" s="3"/>
      <c r="F14" s="3"/>
      <c r="G14" s="33">
        <v>0</v>
      </c>
      <c r="H14" s="3">
        <v>0</v>
      </c>
      <c r="I14" s="78">
        <v>0.75</v>
      </c>
      <c r="J14" s="3">
        <v>0</v>
      </c>
      <c r="K14" s="3" t="s">
        <v>123</v>
      </c>
      <c r="L14" s="3">
        <v>0</v>
      </c>
      <c r="M14" s="3"/>
      <c r="N14" s="3">
        <v>0</v>
      </c>
      <c r="O14" s="3" t="s">
        <v>114</v>
      </c>
      <c r="P14" s="3">
        <v>0.25</v>
      </c>
      <c r="Q14" s="3" t="s">
        <v>114</v>
      </c>
      <c r="R14" s="3"/>
      <c r="S14" s="3">
        <v>0</v>
      </c>
      <c r="T14" s="3"/>
      <c r="U14" s="3">
        <v>0</v>
      </c>
      <c r="V14" s="3"/>
      <c r="W14" s="86">
        <v>0.41599999999999998</v>
      </c>
      <c r="X14" s="3">
        <v>0.2</v>
      </c>
      <c r="Y14" s="3">
        <v>0.75</v>
      </c>
      <c r="Z14" s="3">
        <v>0</v>
      </c>
      <c r="AA14" s="3">
        <v>0</v>
      </c>
      <c r="AB14" s="73">
        <v>0</v>
      </c>
      <c r="AC14" s="3">
        <v>0.3</v>
      </c>
      <c r="AD14" s="3"/>
      <c r="AE14" s="48"/>
      <c r="AF14" s="3">
        <v>0</v>
      </c>
      <c r="AG14" s="36"/>
    </row>
    <row r="15" spans="1:34" s="8" customFormat="1" ht="34" x14ac:dyDescent="0.2">
      <c r="A15" s="23" t="s">
        <v>44</v>
      </c>
      <c r="B15" s="5"/>
      <c r="C15" s="5"/>
      <c r="D15" s="5">
        <v>35</v>
      </c>
      <c r="E15" s="5"/>
      <c r="F15" s="5"/>
      <c r="G15" s="19"/>
      <c r="H15" s="5"/>
      <c r="I15" s="39"/>
      <c r="J15" s="5"/>
      <c r="K15" s="5"/>
      <c r="L15" s="21"/>
      <c r="M15" s="5"/>
      <c r="N15" s="21"/>
      <c r="O15" s="5"/>
      <c r="P15" s="5"/>
      <c r="Q15" s="5"/>
      <c r="R15" s="5"/>
      <c r="S15" s="5"/>
      <c r="T15" s="21"/>
      <c r="U15" s="5"/>
      <c r="V15" s="5" t="s">
        <v>133</v>
      </c>
      <c r="W15" s="5"/>
      <c r="X15" s="21"/>
      <c r="Y15" s="21"/>
      <c r="Z15" s="5"/>
      <c r="AA15" s="5"/>
      <c r="AB15" s="37"/>
      <c r="AC15" s="21"/>
      <c r="AD15" s="5"/>
      <c r="AE15" s="5"/>
      <c r="AF15" s="5"/>
      <c r="AG15" s="37"/>
    </row>
    <row r="16" spans="1:34" ht="85" x14ac:dyDescent="0.2">
      <c r="A16" s="24" t="s">
        <v>45</v>
      </c>
      <c r="B16" s="1">
        <v>35</v>
      </c>
      <c r="C16" s="2"/>
      <c r="D16" s="2"/>
      <c r="E16" s="2"/>
      <c r="F16" s="2"/>
      <c r="G16" s="18" t="s">
        <v>100</v>
      </c>
      <c r="H16" s="2"/>
      <c r="I16" s="77">
        <v>35</v>
      </c>
      <c r="J16" s="2">
        <v>38</v>
      </c>
      <c r="K16" s="2">
        <v>60</v>
      </c>
      <c r="L16" s="2" t="s">
        <v>217</v>
      </c>
      <c r="M16" s="36"/>
      <c r="N16" s="42">
        <v>35</v>
      </c>
      <c r="O16" s="2">
        <v>35</v>
      </c>
      <c r="P16" s="2" t="s">
        <v>160</v>
      </c>
      <c r="Q16" s="2">
        <v>30</v>
      </c>
      <c r="R16" s="2"/>
      <c r="S16" s="2">
        <v>35</v>
      </c>
      <c r="T16" s="2">
        <v>30</v>
      </c>
      <c r="U16" s="2" t="s">
        <v>152</v>
      </c>
      <c r="V16" s="2" t="s">
        <v>134</v>
      </c>
      <c r="W16" s="2" t="s">
        <v>203</v>
      </c>
      <c r="X16" s="68" t="s">
        <v>169</v>
      </c>
      <c r="Y16" s="2" t="s">
        <v>126</v>
      </c>
      <c r="Z16" s="2">
        <v>30</v>
      </c>
      <c r="AA16" s="2"/>
      <c r="AB16" s="74">
        <v>100</v>
      </c>
      <c r="AC16" s="2" t="s">
        <v>230</v>
      </c>
      <c r="AD16" s="2" t="s">
        <v>141</v>
      </c>
      <c r="AE16" s="47" t="s">
        <v>105</v>
      </c>
      <c r="AF16" s="44">
        <v>34</v>
      </c>
      <c r="AG16" s="36"/>
    </row>
    <row r="17" spans="1:33" ht="20" x14ac:dyDescent="0.2">
      <c r="A17" s="24" t="s">
        <v>46</v>
      </c>
      <c r="B17" s="2" t="s">
        <v>123</v>
      </c>
      <c r="C17" s="2"/>
      <c r="D17" s="2"/>
      <c r="E17" s="2"/>
      <c r="F17" s="2"/>
      <c r="G17" s="18">
        <v>0</v>
      </c>
      <c r="H17" s="2"/>
      <c r="I17" s="77" t="s">
        <v>114</v>
      </c>
      <c r="J17" s="2" t="s">
        <v>114</v>
      </c>
      <c r="K17" s="2" t="s">
        <v>123</v>
      </c>
      <c r="L17" s="2" t="s">
        <v>218</v>
      </c>
      <c r="M17" s="2"/>
      <c r="N17" s="2" t="s">
        <v>86</v>
      </c>
      <c r="O17" s="2">
        <v>25</v>
      </c>
      <c r="P17" s="2" t="s">
        <v>86</v>
      </c>
      <c r="Q17" s="2">
        <v>30</v>
      </c>
      <c r="R17" s="2"/>
      <c r="S17" s="2" t="s">
        <v>86</v>
      </c>
      <c r="T17" s="2" t="s">
        <v>86</v>
      </c>
      <c r="U17" s="2" t="s">
        <v>86</v>
      </c>
      <c r="V17" s="2">
        <v>20</v>
      </c>
      <c r="W17" s="2" t="s">
        <v>204</v>
      </c>
      <c r="X17" s="2">
        <v>30</v>
      </c>
      <c r="Y17" s="2">
        <v>20</v>
      </c>
      <c r="Z17" s="2" t="s">
        <v>114</v>
      </c>
      <c r="AA17" s="2">
        <v>18</v>
      </c>
      <c r="AB17" s="75">
        <v>15</v>
      </c>
      <c r="AC17" s="2">
        <v>20</v>
      </c>
      <c r="AD17" s="2" t="s">
        <v>142</v>
      </c>
      <c r="AE17" s="47">
        <v>20</v>
      </c>
      <c r="AF17" s="2">
        <v>34</v>
      </c>
    </row>
    <row r="18" spans="1:33" ht="20" x14ac:dyDescent="0.2">
      <c r="A18" s="24" t="s">
        <v>47</v>
      </c>
      <c r="B18" s="2" t="s">
        <v>123</v>
      </c>
      <c r="C18" s="2"/>
      <c r="D18" s="2"/>
      <c r="E18" s="2"/>
      <c r="F18" s="2"/>
      <c r="G18" s="18">
        <v>0</v>
      </c>
      <c r="H18" s="2"/>
      <c r="I18" s="77" t="s">
        <v>114</v>
      </c>
      <c r="J18" s="2" t="s">
        <v>114</v>
      </c>
      <c r="K18" s="2" t="s">
        <v>123</v>
      </c>
      <c r="L18" s="2">
        <v>0</v>
      </c>
      <c r="M18" s="2"/>
      <c r="N18" s="2" t="s">
        <v>86</v>
      </c>
      <c r="O18" s="2"/>
      <c r="P18" s="2" t="s">
        <v>159</v>
      </c>
      <c r="Q18" s="2" t="s">
        <v>114</v>
      </c>
      <c r="R18" s="2"/>
      <c r="S18" s="2" t="s">
        <v>86</v>
      </c>
      <c r="T18" s="2" t="s">
        <v>86</v>
      </c>
      <c r="U18" s="2" t="s">
        <v>86</v>
      </c>
      <c r="V18" s="2"/>
      <c r="W18" s="2" t="s">
        <v>205</v>
      </c>
      <c r="X18" s="2"/>
      <c r="Y18" s="2" t="s">
        <v>86</v>
      </c>
      <c r="Z18" s="2" t="s">
        <v>114</v>
      </c>
      <c r="AA18" s="2">
        <v>18</v>
      </c>
      <c r="AB18" s="75" t="s">
        <v>86</v>
      </c>
      <c r="AC18" s="2">
        <v>19</v>
      </c>
      <c r="AD18" s="2" t="s">
        <v>143</v>
      </c>
      <c r="AE18" s="2"/>
      <c r="AF18" s="2" t="s">
        <v>86</v>
      </c>
    </row>
    <row r="19" spans="1:33" ht="17" x14ac:dyDescent="0.2">
      <c r="A19" s="24" t="s">
        <v>48</v>
      </c>
      <c r="B19" s="2" t="s">
        <v>123</v>
      </c>
      <c r="C19" s="2"/>
      <c r="D19" s="2"/>
      <c r="E19" s="2"/>
      <c r="F19" s="2"/>
      <c r="G19" s="18">
        <v>0</v>
      </c>
      <c r="H19" s="2" t="s">
        <v>82</v>
      </c>
      <c r="I19" s="77"/>
      <c r="J19" s="2" t="s">
        <v>114</v>
      </c>
      <c r="K19" s="2" t="s">
        <v>123</v>
      </c>
      <c r="L19" s="2">
        <v>0</v>
      </c>
      <c r="M19" s="2"/>
      <c r="N19" s="2" t="s">
        <v>86</v>
      </c>
      <c r="O19" s="2"/>
      <c r="P19" s="2" t="s">
        <v>86</v>
      </c>
      <c r="Q19" s="2">
        <v>30</v>
      </c>
      <c r="R19" s="2"/>
      <c r="S19" s="2" t="s">
        <v>86</v>
      </c>
      <c r="T19" s="2" t="s">
        <v>86</v>
      </c>
      <c r="U19" s="2" t="s">
        <v>86</v>
      </c>
      <c r="V19" s="2"/>
      <c r="W19" s="2"/>
      <c r="X19" s="2"/>
      <c r="Y19" s="2"/>
      <c r="Z19" s="2" t="s">
        <v>114</v>
      </c>
      <c r="AA19" s="2"/>
      <c r="AB19" s="36"/>
      <c r="AC19" s="2"/>
      <c r="AD19" s="2" t="s">
        <v>143</v>
      </c>
      <c r="AE19" s="2"/>
      <c r="AF19" s="2">
        <v>20</v>
      </c>
    </row>
    <row r="20" spans="1:33" ht="17" x14ac:dyDescent="0.2">
      <c r="A20" s="24" t="s">
        <v>49</v>
      </c>
      <c r="B20" s="2" t="s">
        <v>123</v>
      </c>
      <c r="C20" s="2"/>
      <c r="D20" s="2"/>
      <c r="E20" s="2"/>
      <c r="F20" s="2"/>
      <c r="G20" s="18">
        <v>0</v>
      </c>
      <c r="H20" s="2"/>
      <c r="I20" s="77" t="s">
        <v>114</v>
      </c>
      <c r="J20" s="2" t="s">
        <v>114</v>
      </c>
      <c r="K20" s="2" t="s">
        <v>123</v>
      </c>
      <c r="L20" s="2">
        <v>0</v>
      </c>
      <c r="M20" s="2"/>
      <c r="N20" s="2" t="s">
        <v>86</v>
      </c>
      <c r="O20" s="2">
        <v>25</v>
      </c>
      <c r="P20" s="2" t="s">
        <v>86</v>
      </c>
      <c r="Q20" s="2" t="s">
        <v>114</v>
      </c>
      <c r="R20" s="2"/>
      <c r="S20" s="2" t="s">
        <v>86</v>
      </c>
      <c r="T20" s="2" t="s">
        <v>86</v>
      </c>
      <c r="U20" s="2" t="s">
        <v>86</v>
      </c>
      <c r="V20" s="2"/>
      <c r="W20" s="2"/>
      <c r="X20" s="2"/>
      <c r="Y20" s="2" t="s">
        <v>86</v>
      </c>
      <c r="Z20" s="2" t="s">
        <v>114</v>
      </c>
      <c r="AA20" s="2"/>
      <c r="AB20" s="36"/>
      <c r="AC20" s="2"/>
      <c r="AD20" s="2" t="s">
        <v>143</v>
      </c>
      <c r="AE20" s="2" t="s">
        <v>106</v>
      </c>
      <c r="AF20" s="2" t="s">
        <v>86</v>
      </c>
    </row>
    <row r="21" spans="1:33" s="8" customFormat="1" ht="34" x14ac:dyDescent="0.2">
      <c r="A21" s="26" t="s">
        <v>78</v>
      </c>
      <c r="B21" s="5"/>
      <c r="C21" s="5"/>
      <c r="D21" s="5"/>
      <c r="E21" s="5"/>
      <c r="F21" s="5"/>
      <c r="G21" s="19"/>
      <c r="H21" s="5"/>
      <c r="I21" s="39"/>
      <c r="J21" s="5"/>
      <c r="K21" s="5"/>
      <c r="L21" s="21"/>
      <c r="M21" s="5"/>
      <c r="N21" s="21"/>
      <c r="O21" s="5"/>
      <c r="P21" s="5"/>
      <c r="Q21" s="99" t="s">
        <v>237</v>
      </c>
      <c r="R21" s="5"/>
      <c r="S21" s="5"/>
      <c r="T21" s="21"/>
      <c r="U21" s="5"/>
      <c r="V21" s="5"/>
      <c r="W21" s="5"/>
      <c r="X21" s="21"/>
      <c r="Y21" s="21"/>
      <c r="Z21" s="5"/>
      <c r="AA21" s="5"/>
      <c r="AB21" s="37"/>
      <c r="AC21" s="21"/>
      <c r="AD21" s="5"/>
      <c r="AE21" s="5"/>
      <c r="AF21" s="5"/>
    </row>
    <row r="22" spans="1:33" ht="85" x14ac:dyDescent="0.2">
      <c r="A22" s="27" t="s">
        <v>50</v>
      </c>
      <c r="B22" s="2">
        <v>4</v>
      </c>
      <c r="C22" s="2"/>
      <c r="D22" s="2">
        <v>12</v>
      </c>
      <c r="E22" s="2"/>
      <c r="F22" s="2"/>
      <c r="G22" s="18">
        <v>4</v>
      </c>
      <c r="H22" s="42">
        <v>1</v>
      </c>
      <c r="I22" s="2">
        <v>2</v>
      </c>
      <c r="J22" s="2">
        <v>3</v>
      </c>
      <c r="K22" s="2">
        <v>2</v>
      </c>
      <c r="L22" s="2">
        <v>14</v>
      </c>
      <c r="M22" s="36"/>
      <c r="N22" s="42" t="s">
        <v>223</v>
      </c>
      <c r="O22" s="2">
        <v>31</v>
      </c>
      <c r="P22" s="38">
        <v>13</v>
      </c>
      <c r="Q22" s="2">
        <v>2</v>
      </c>
      <c r="R22" s="2"/>
      <c r="S22" s="2">
        <v>4</v>
      </c>
      <c r="T22" s="2">
        <v>2</v>
      </c>
      <c r="U22" s="2">
        <v>6</v>
      </c>
      <c r="V22" s="2"/>
      <c r="W22" s="2">
        <v>10</v>
      </c>
      <c r="X22" s="2">
        <v>5</v>
      </c>
      <c r="Y22" s="2">
        <v>3</v>
      </c>
      <c r="Z22" s="2">
        <v>0</v>
      </c>
      <c r="AA22" s="2">
        <v>12</v>
      </c>
      <c r="AB22" s="72">
        <v>9</v>
      </c>
      <c r="AC22" s="2">
        <v>2</v>
      </c>
      <c r="AD22" s="2" t="s">
        <v>144</v>
      </c>
      <c r="AE22" s="47">
        <v>13</v>
      </c>
      <c r="AF22" s="44">
        <v>15</v>
      </c>
    </row>
    <row r="23" spans="1:33" ht="34" x14ac:dyDescent="0.2">
      <c r="A23" s="27" t="s">
        <v>51</v>
      </c>
      <c r="B23" s="2">
        <v>34</v>
      </c>
      <c r="C23" s="2"/>
      <c r="D23" s="2">
        <v>15</v>
      </c>
      <c r="E23" s="2"/>
      <c r="F23" s="2"/>
      <c r="G23" s="18">
        <v>7</v>
      </c>
      <c r="H23" s="2">
        <v>1</v>
      </c>
      <c r="I23" s="2">
        <v>8</v>
      </c>
      <c r="J23" s="2">
        <v>3</v>
      </c>
      <c r="K23" s="2">
        <v>2</v>
      </c>
      <c r="L23" s="2">
        <v>40</v>
      </c>
      <c r="M23" s="36"/>
      <c r="N23" s="2">
        <v>8</v>
      </c>
      <c r="O23" s="2">
        <v>10</v>
      </c>
      <c r="P23" s="38">
        <v>29</v>
      </c>
      <c r="Q23" s="2" t="s">
        <v>238</v>
      </c>
      <c r="R23" s="2"/>
      <c r="S23" s="2">
        <v>7</v>
      </c>
      <c r="T23" s="2">
        <v>4</v>
      </c>
      <c r="U23" s="2">
        <v>22</v>
      </c>
      <c r="V23" s="2">
        <v>4</v>
      </c>
      <c r="W23" s="2">
        <v>15</v>
      </c>
      <c r="X23" s="2">
        <v>6</v>
      </c>
      <c r="Y23" s="2">
        <v>8</v>
      </c>
      <c r="Z23" s="2">
        <v>0</v>
      </c>
      <c r="AA23" s="2">
        <v>13</v>
      </c>
      <c r="AB23" s="72">
        <v>9</v>
      </c>
      <c r="AC23" s="2">
        <v>2</v>
      </c>
      <c r="AD23" s="2">
        <v>28</v>
      </c>
      <c r="AE23" s="47">
        <v>18</v>
      </c>
      <c r="AF23" s="44">
        <v>19</v>
      </c>
    </row>
    <row r="24" spans="1:33" ht="68" x14ac:dyDescent="0.2">
      <c r="A24" s="27" t="s">
        <v>52</v>
      </c>
      <c r="B24" s="2">
        <v>5</v>
      </c>
      <c r="C24" s="2"/>
      <c r="D24" s="2">
        <v>1</v>
      </c>
      <c r="E24" s="2"/>
      <c r="F24" s="2"/>
      <c r="G24" s="18">
        <v>2</v>
      </c>
      <c r="H24" s="2">
        <v>2</v>
      </c>
      <c r="I24" s="2">
        <v>4</v>
      </c>
      <c r="J24" s="2">
        <v>5</v>
      </c>
      <c r="K24" s="2">
        <v>2</v>
      </c>
      <c r="L24" s="2">
        <v>9</v>
      </c>
      <c r="M24" s="36"/>
      <c r="N24" s="2" t="s">
        <v>224</v>
      </c>
      <c r="O24" s="2">
        <v>13</v>
      </c>
      <c r="P24" s="38">
        <v>14</v>
      </c>
      <c r="Q24" s="2" t="s">
        <v>114</v>
      </c>
      <c r="R24" s="2"/>
      <c r="S24" s="2">
        <v>4</v>
      </c>
      <c r="T24" s="2">
        <v>1</v>
      </c>
      <c r="U24" s="2">
        <v>11</v>
      </c>
      <c r="V24" s="2">
        <v>4</v>
      </c>
      <c r="W24" s="2">
        <v>12</v>
      </c>
      <c r="X24" s="2">
        <v>4</v>
      </c>
      <c r="Y24" s="2">
        <v>1</v>
      </c>
      <c r="Z24" s="2">
        <v>1</v>
      </c>
      <c r="AA24" s="2">
        <v>11</v>
      </c>
      <c r="AB24" s="72">
        <v>1</v>
      </c>
      <c r="AC24" s="2">
        <v>6</v>
      </c>
      <c r="AD24" s="2" t="s">
        <v>145</v>
      </c>
      <c r="AE24" s="47">
        <v>18</v>
      </c>
      <c r="AF24" s="44">
        <v>12</v>
      </c>
    </row>
    <row r="25" spans="1:33" ht="17" x14ac:dyDescent="0.2">
      <c r="A25" s="27" t="s">
        <v>53</v>
      </c>
      <c r="B25" s="2">
        <v>14</v>
      </c>
      <c r="C25" s="2"/>
      <c r="D25" s="2">
        <v>1</v>
      </c>
      <c r="E25" s="2"/>
      <c r="F25" s="2"/>
      <c r="G25" s="18">
        <v>5</v>
      </c>
      <c r="H25" s="2">
        <v>2</v>
      </c>
      <c r="I25" s="2">
        <v>4</v>
      </c>
      <c r="J25" s="2">
        <v>5</v>
      </c>
      <c r="K25" s="2">
        <v>2</v>
      </c>
      <c r="L25" s="2">
        <v>10</v>
      </c>
      <c r="M25" s="36"/>
      <c r="N25" s="2">
        <v>3</v>
      </c>
      <c r="O25" s="2">
        <v>13</v>
      </c>
      <c r="P25" s="38">
        <v>17</v>
      </c>
      <c r="Q25" s="2" t="s">
        <v>114</v>
      </c>
      <c r="R25" s="2"/>
      <c r="S25" s="2">
        <v>4</v>
      </c>
      <c r="T25" s="2">
        <v>1</v>
      </c>
      <c r="U25" s="2">
        <v>17</v>
      </c>
      <c r="V25" s="2">
        <v>4</v>
      </c>
      <c r="W25" s="2">
        <v>14</v>
      </c>
      <c r="X25" s="2">
        <v>4</v>
      </c>
      <c r="Y25" s="2">
        <v>1</v>
      </c>
      <c r="Z25" s="2">
        <v>19</v>
      </c>
      <c r="AA25" s="2">
        <v>11</v>
      </c>
      <c r="AB25" s="72">
        <v>1</v>
      </c>
      <c r="AC25" s="2">
        <v>7</v>
      </c>
      <c r="AD25" s="2">
        <v>9</v>
      </c>
      <c r="AE25" s="47">
        <v>18</v>
      </c>
      <c r="AF25" s="44">
        <v>12</v>
      </c>
    </row>
    <row r="26" spans="1:33" x14ac:dyDescent="0.2">
      <c r="A26" s="28" t="s">
        <v>54</v>
      </c>
      <c r="B26" s="2">
        <v>9</v>
      </c>
      <c r="C26" s="2"/>
      <c r="D26" s="2">
        <v>13</v>
      </c>
      <c r="E26" s="2"/>
      <c r="F26" s="2"/>
      <c r="G26" s="18">
        <v>6</v>
      </c>
      <c r="H26" s="2">
        <v>3</v>
      </c>
      <c r="I26" s="2">
        <v>6</v>
      </c>
      <c r="J26" s="2">
        <v>8</v>
      </c>
      <c r="K26" s="2">
        <v>4</v>
      </c>
      <c r="L26" s="2">
        <v>23</v>
      </c>
      <c r="M26" s="36"/>
      <c r="N26" s="2">
        <v>2</v>
      </c>
      <c r="O26" s="2">
        <v>44</v>
      </c>
      <c r="P26" s="62" t="s">
        <v>86</v>
      </c>
      <c r="Q26" s="2">
        <v>2</v>
      </c>
      <c r="R26" s="2"/>
      <c r="S26" s="2">
        <v>8</v>
      </c>
      <c r="T26" s="2">
        <v>3</v>
      </c>
      <c r="U26" s="2">
        <v>17</v>
      </c>
      <c r="V26" s="2">
        <v>4</v>
      </c>
      <c r="W26" s="2">
        <f>W22+W24</f>
        <v>22</v>
      </c>
      <c r="X26" s="2">
        <v>9</v>
      </c>
      <c r="Y26" s="2">
        <v>4</v>
      </c>
      <c r="Z26" s="2">
        <v>1</v>
      </c>
      <c r="AA26" s="2">
        <f>AA22+AA24</f>
        <v>23</v>
      </c>
      <c r="AB26" s="72">
        <v>10</v>
      </c>
      <c r="AC26" s="2">
        <v>8</v>
      </c>
      <c r="AD26" s="2">
        <v>37</v>
      </c>
      <c r="AE26" s="47">
        <v>31</v>
      </c>
      <c r="AF26" s="44">
        <v>13</v>
      </c>
    </row>
    <row r="27" spans="1:33" x14ac:dyDescent="0.2">
      <c r="A27" s="27" t="s">
        <v>55</v>
      </c>
      <c r="B27" s="2">
        <v>48</v>
      </c>
      <c r="C27" s="2"/>
      <c r="D27" s="2">
        <v>16</v>
      </c>
      <c r="E27" s="2"/>
      <c r="F27" s="2"/>
      <c r="G27" s="18">
        <v>12</v>
      </c>
      <c r="H27" s="2">
        <v>3</v>
      </c>
      <c r="I27" s="2">
        <v>12</v>
      </c>
      <c r="J27" s="2">
        <v>8</v>
      </c>
      <c r="K27" s="2">
        <v>4</v>
      </c>
      <c r="L27" s="2">
        <v>50</v>
      </c>
      <c r="M27" s="36"/>
      <c r="N27" s="2">
        <v>11</v>
      </c>
      <c r="O27" s="2">
        <v>23</v>
      </c>
      <c r="P27" s="62" t="s">
        <v>86</v>
      </c>
      <c r="Q27" s="2">
        <v>10</v>
      </c>
      <c r="R27" s="2"/>
      <c r="S27" s="2">
        <v>11</v>
      </c>
      <c r="T27" s="2">
        <v>5</v>
      </c>
      <c r="U27" s="2">
        <v>39</v>
      </c>
      <c r="V27" s="2">
        <v>8</v>
      </c>
      <c r="W27" s="2">
        <f>W23+W25</f>
        <v>29</v>
      </c>
      <c r="X27" s="2">
        <v>10</v>
      </c>
      <c r="Y27" s="2">
        <v>9</v>
      </c>
      <c r="Z27" s="2">
        <v>19</v>
      </c>
      <c r="AA27" s="2">
        <f>AA23+AA25</f>
        <v>24</v>
      </c>
      <c r="AB27" s="72">
        <v>10</v>
      </c>
      <c r="AC27" s="2">
        <v>9</v>
      </c>
      <c r="AD27" s="2">
        <v>41</v>
      </c>
      <c r="AE27" s="47">
        <v>36</v>
      </c>
      <c r="AF27" s="44">
        <v>16</v>
      </c>
    </row>
    <row r="28" spans="1:33" ht="187" x14ac:dyDescent="0.2">
      <c r="A28" s="27" t="s">
        <v>56</v>
      </c>
      <c r="B28" s="2">
        <v>0</v>
      </c>
      <c r="C28" s="2"/>
      <c r="D28" s="2"/>
      <c r="E28" s="2"/>
      <c r="F28" s="2"/>
      <c r="G28" s="18">
        <v>0</v>
      </c>
      <c r="H28" s="2">
        <v>0</v>
      </c>
      <c r="I28" s="77">
        <v>0</v>
      </c>
      <c r="J28" s="2">
        <v>0</v>
      </c>
      <c r="K28" s="2">
        <v>3</v>
      </c>
      <c r="L28" s="2">
        <v>4</v>
      </c>
      <c r="M28" s="36"/>
      <c r="N28" s="2">
        <v>0</v>
      </c>
      <c r="O28" s="2">
        <v>20</v>
      </c>
      <c r="P28" s="62" t="s">
        <v>86</v>
      </c>
      <c r="Q28" s="2" t="s">
        <v>114</v>
      </c>
      <c r="R28" s="2"/>
      <c r="S28" s="2">
        <v>0</v>
      </c>
      <c r="T28" s="2">
        <v>0</v>
      </c>
      <c r="U28" s="2">
        <v>1</v>
      </c>
      <c r="V28" s="2">
        <v>8</v>
      </c>
      <c r="W28" s="2">
        <v>41</v>
      </c>
      <c r="X28" s="2">
        <v>9</v>
      </c>
      <c r="Y28" s="2">
        <v>17</v>
      </c>
      <c r="Z28" s="2">
        <v>0</v>
      </c>
      <c r="AA28" s="2">
        <v>84</v>
      </c>
      <c r="AB28" s="72">
        <v>28</v>
      </c>
      <c r="AC28" s="2">
        <v>13</v>
      </c>
      <c r="AD28" s="2" t="s">
        <v>146</v>
      </c>
      <c r="AE28" s="47">
        <v>65</v>
      </c>
      <c r="AF28" s="44">
        <v>16</v>
      </c>
    </row>
    <row r="29" spans="1:33" ht="17" x14ac:dyDescent="0.2">
      <c r="A29" s="27" t="s">
        <v>57</v>
      </c>
      <c r="B29" s="2">
        <v>0</v>
      </c>
      <c r="C29" s="2"/>
      <c r="D29" s="2"/>
      <c r="E29" s="2"/>
      <c r="F29" s="2"/>
      <c r="G29" s="18">
        <v>0</v>
      </c>
      <c r="H29" s="2">
        <v>0</v>
      </c>
      <c r="I29" s="77">
        <v>0</v>
      </c>
      <c r="J29" s="2">
        <v>0</v>
      </c>
      <c r="K29" s="2">
        <v>3</v>
      </c>
      <c r="L29" s="2">
        <v>4</v>
      </c>
      <c r="M29" s="36"/>
      <c r="N29" s="2">
        <v>0</v>
      </c>
      <c r="O29" s="2">
        <v>16</v>
      </c>
      <c r="P29" s="62" t="s">
        <v>86</v>
      </c>
      <c r="Q29" s="2" t="s">
        <v>114</v>
      </c>
      <c r="R29" s="2"/>
      <c r="S29" s="2">
        <v>0</v>
      </c>
      <c r="T29" s="2">
        <v>0</v>
      </c>
      <c r="U29" s="2">
        <v>1</v>
      </c>
      <c r="V29" s="2"/>
      <c r="W29" s="2">
        <v>47</v>
      </c>
      <c r="X29" s="2">
        <v>9</v>
      </c>
      <c r="Y29" s="2">
        <v>17</v>
      </c>
      <c r="Z29" s="2">
        <v>0</v>
      </c>
      <c r="AA29" s="2">
        <v>84</v>
      </c>
      <c r="AB29" s="72">
        <v>28</v>
      </c>
      <c r="AC29" s="2">
        <v>13</v>
      </c>
      <c r="AD29" s="2">
        <v>29.5</v>
      </c>
      <c r="AE29" s="47">
        <v>65</v>
      </c>
      <c r="AF29" s="44">
        <v>17</v>
      </c>
    </row>
    <row r="30" spans="1:33" ht="51" x14ac:dyDescent="0.2">
      <c r="A30" s="27" t="s">
        <v>58</v>
      </c>
      <c r="B30" s="2">
        <v>1</v>
      </c>
      <c r="C30" s="2"/>
      <c r="D30" s="2"/>
      <c r="E30" s="2"/>
      <c r="F30" s="2"/>
      <c r="G30" s="18">
        <v>0</v>
      </c>
      <c r="H30" s="2">
        <v>0</v>
      </c>
      <c r="I30" s="77">
        <v>0</v>
      </c>
      <c r="J30" s="2">
        <v>1</v>
      </c>
      <c r="K30" s="2">
        <v>0</v>
      </c>
      <c r="L30" s="2">
        <v>2</v>
      </c>
      <c r="M30" s="36"/>
      <c r="N30" s="2" t="s">
        <v>86</v>
      </c>
      <c r="O30" s="2" t="s">
        <v>115</v>
      </c>
      <c r="P30" s="38">
        <v>3</v>
      </c>
      <c r="Q30" s="2" t="s">
        <v>239</v>
      </c>
      <c r="R30" s="2"/>
      <c r="S30" s="2">
        <v>0</v>
      </c>
      <c r="T30" s="2">
        <v>0</v>
      </c>
      <c r="U30" s="2">
        <v>1</v>
      </c>
      <c r="V30" s="2"/>
      <c r="W30" s="2" t="s">
        <v>128</v>
      </c>
      <c r="X30" s="2">
        <v>0</v>
      </c>
      <c r="Y30" s="2">
        <v>0</v>
      </c>
      <c r="Z30" s="2">
        <v>2</v>
      </c>
      <c r="AA30" s="2">
        <v>2</v>
      </c>
      <c r="AB30" s="72">
        <v>2</v>
      </c>
      <c r="AC30" s="2">
        <v>0</v>
      </c>
      <c r="AD30" s="2" t="s">
        <v>147</v>
      </c>
      <c r="AE30" s="49">
        <v>6</v>
      </c>
      <c r="AF30" s="44">
        <v>3</v>
      </c>
    </row>
    <row r="31" spans="1:33" ht="34" x14ac:dyDescent="0.2">
      <c r="A31" s="27" t="s">
        <v>59</v>
      </c>
      <c r="B31" s="2">
        <v>0</v>
      </c>
      <c r="C31" s="2"/>
      <c r="D31" s="2"/>
      <c r="E31" s="2"/>
      <c r="F31" s="2"/>
      <c r="G31" s="2">
        <v>0</v>
      </c>
      <c r="H31" s="41">
        <v>2</v>
      </c>
      <c r="I31" s="2">
        <v>0</v>
      </c>
      <c r="J31" s="2">
        <v>0</v>
      </c>
      <c r="K31" s="2">
        <v>0</v>
      </c>
      <c r="L31" s="2">
        <v>0</v>
      </c>
      <c r="M31" s="2"/>
      <c r="N31" s="41" t="s">
        <v>86</v>
      </c>
      <c r="O31" s="2" t="s">
        <v>116</v>
      </c>
      <c r="P31" s="2">
        <v>0</v>
      </c>
      <c r="Q31" s="2">
        <v>0</v>
      </c>
      <c r="R31" s="2"/>
      <c r="S31" s="2">
        <v>0</v>
      </c>
      <c r="T31" s="2">
        <v>0</v>
      </c>
      <c r="U31" s="2">
        <v>0</v>
      </c>
      <c r="V31" s="2"/>
      <c r="W31" s="2">
        <v>2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 t="s">
        <v>148</v>
      </c>
      <c r="AE31" s="2">
        <v>1</v>
      </c>
      <c r="AF31" s="2">
        <v>5</v>
      </c>
      <c r="AG31" s="2"/>
    </row>
    <row r="32" spans="1:33" s="8" customFormat="1" ht="17" x14ac:dyDescent="0.2">
      <c r="A32" s="23" t="s">
        <v>60</v>
      </c>
      <c r="B32" s="5"/>
      <c r="C32" s="5"/>
      <c r="D32" s="5"/>
      <c r="E32" s="5"/>
      <c r="F32" s="5"/>
      <c r="G32" s="19"/>
      <c r="H32" s="5"/>
      <c r="I32" s="39"/>
      <c r="J32" s="5"/>
      <c r="K32" s="5"/>
      <c r="L32" s="21"/>
      <c r="M32" s="5"/>
      <c r="N32" s="21"/>
      <c r="O32" s="5"/>
      <c r="P32" s="5"/>
      <c r="Q32" s="5"/>
      <c r="R32" s="5"/>
      <c r="S32" s="5"/>
      <c r="T32" s="21"/>
      <c r="U32" s="5"/>
      <c r="V32" s="5"/>
      <c r="W32" s="5"/>
      <c r="X32" s="21"/>
      <c r="Y32" s="21"/>
      <c r="Z32" s="5"/>
      <c r="AA32" s="5"/>
      <c r="AB32" s="37"/>
      <c r="AC32" s="21"/>
      <c r="AD32" s="5"/>
      <c r="AE32" s="5"/>
      <c r="AF32" s="5"/>
    </row>
    <row r="33" spans="1:32" ht="17" x14ac:dyDescent="0.2">
      <c r="A33" s="24" t="s">
        <v>75</v>
      </c>
      <c r="B33" s="2">
        <v>560</v>
      </c>
      <c r="C33" s="2"/>
      <c r="D33" s="2">
        <v>0</v>
      </c>
      <c r="E33" s="2"/>
      <c r="F33" s="2"/>
      <c r="G33" s="18">
        <v>119</v>
      </c>
      <c r="H33" s="42">
        <v>0</v>
      </c>
      <c r="I33" s="2">
        <v>381</v>
      </c>
      <c r="J33" s="84">
        <v>456</v>
      </c>
      <c r="K33" s="2">
        <v>0</v>
      </c>
      <c r="L33" s="2">
        <v>244</v>
      </c>
      <c r="M33" s="36"/>
      <c r="N33" s="42">
        <v>90</v>
      </c>
      <c r="O33" s="2">
        <v>462</v>
      </c>
      <c r="P33" s="38">
        <v>267</v>
      </c>
      <c r="Q33" s="2">
        <v>58</v>
      </c>
      <c r="R33" s="2"/>
      <c r="S33" s="2" t="s">
        <v>86</v>
      </c>
      <c r="T33" s="2">
        <v>0</v>
      </c>
      <c r="U33" s="2">
        <v>78</v>
      </c>
      <c r="V33" s="2"/>
      <c r="W33" s="2">
        <v>392</v>
      </c>
      <c r="X33" s="68">
        <v>0</v>
      </c>
      <c r="Y33" s="2">
        <v>73</v>
      </c>
      <c r="Z33" s="2">
        <v>357</v>
      </c>
      <c r="AA33" s="2">
        <v>318</v>
      </c>
      <c r="AB33" s="72">
        <v>40</v>
      </c>
      <c r="AC33" s="2">
        <v>63</v>
      </c>
      <c r="AD33" s="2">
        <v>300</v>
      </c>
      <c r="AE33" s="47">
        <v>278</v>
      </c>
      <c r="AF33" s="44">
        <v>66</v>
      </c>
    </row>
    <row r="34" spans="1:32" x14ac:dyDescent="0.2">
      <c r="A34" s="24" t="s">
        <v>76</v>
      </c>
      <c r="B34" s="2">
        <v>513</v>
      </c>
      <c r="C34" s="2"/>
      <c r="D34" s="2">
        <v>199</v>
      </c>
      <c r="E34" s="2"/>
      <c r="F34" s="2"/>
      <c r="G34" s="18">
        <v>67</v>
      </c>
      <c r="H34" s="2">
        <v>16</v>
      </c>
      <c r="I34" s="2">
        <v>382</v>
      </c>
      <c r="J34" s="2">
        <v>570</v>
      </c>
      <c r="K34" s="2">
        <v>62</v>
      </c>
      <c r="L34" s="2">
        <v>727</v>
      </c>
      <c r="M34" s="36"/>
      <c r="N34" s="2">
        <v>142</v>
      </c>
      <c r="O34" s="2">
        <v>703</v>
      </c>
      <c r="P34" s="38">
        <v>593</v>
      </c>
      <c r="Q34" s="2">
        <v>30</v>
      </c>
      <c r="R34" s="2"/>
      <c r="S34" s="2">
        <v>162</v>
      </c>
      <c r="T34" s="2">
        <v>49</v>
      </c>
      <c r="U34" s="2">
        <v>483</v>
      </c>
      <c r="V34" s="2">
        <v>51</v>
      </c>
      <c r="W34" s="2">
        <v>1058</v>
      </c>
      <c r="X34" s="68">
        <v>263</v>
      </c>
      <c r="Y34" s="2">
        <v>202</v>
      </c>
      <c r="Z34" s="2">
        <v>293</v>
      </c>
      <c r="AA34" s="2">
        <v>1998</v>
      </c>
      <c r="AB34" s="72">
        <v>633</v>
      </c>
      <c r="AC34" s="2">
        <v>226</v>
      </c>
      <c r="AD34" s="2">
        <v>808</v>
      </c>
      <c r="AE34" s="47">
        <v>1689</v>
      </c>
      <c r="AF34" s="44">
        <v>650</v>
      </c>
    </row>
    <row r="35" spans="1:32" x14ac:dyDescent="0.2">
      <c r="A35" s="24" t="s">
        <v>77</v>
      </c>
      <c r="B35" s="2">
        <v>595</v>
      </c>
      <c r="C35" s="2"/>
      <c r="D35" s="42">
        <v>223</v>
      </c>
      <c r="E35" s="2"/>
      <c r="F35" s="2"/>
      <c r="G35" s="18">
        <v>150</v>
      </c>
      <c r="H35" s="2">
        <v>20</v>
      </c>
      <c r="I35" s="2">
        <v>365</v>
      </c>
      <c r="J35" s="84">
        <v>570</v>
      </c>
      <c r="K35" s="2">
        <v>47</v>
      </c>
      <c r="L35" s="2">
        <v>623</v>
      </c>
      <c r="M35" s="36"/>
      <c r="N35" s="2">
        <v>144</v>
      </c>
      <c r="O35" s="2">
        <v>744</v>
      </c>
      <c r="P35" s="38">
        <v>537</v>
      </c>
      <c r="Q35" s="2">
        <v>57</v>
      </c>
      <c r="R35" s="2"/>
      <c r="S35" s="69"/>
      <c r="T35" s="2">
        <v>52</v>
      </c>
      <c r="U35" s="2">
        <v>549</v>
      </c>
      <c r="V35" s="2"/>
      <c r="W35" s="2">
        <v>984</v>
      </c>
      <c r="X35" s="68">
        <v>272</v>
      </c>
      <c r="Y35" s="2">
        <v>267</v>
      </c>
      <c r="Z35" s="2">
        <v>322</v>
      </c>
      <c r="AA35" s="2">
        <v>1969</v>
      </c>
      <c r="AB35" s="72">
        <v>619</v>
      </c>
      <c r="AC35" s="2">
        <v>241</v>
      </c>
      <c r="AD35" s="2">
        <v>806</v>
      </c>
      <c r="AE35" s="47">
        <v>2071</v>
      </c>
      <c r="AF35" s="44">
        <v>610</v>
      </c>
    </row>
    <row r="36" spans="1:32" ht="34" x14ac:dyDescent="0.2">
      <c r="A36" s="29"/>
      <c r="B36" s="36"/>
      <c r="C36" s="36"/>
      <c r="D36" s="36"/>
      <c r="E36" s="36"/>
      <c r="F36" s="36"/>
      <c r="G36" s="18"/>
      <c r="H36" s="2"/>
      <c r="I36" s="38"/>
      <c r="J36" s="36"/>
      <c r="K36" s="36"/>
      <c r="L36" s="36"/>
      <c r="M36" s="36"/>
      <c r="N36" s="36"/>
      <c r="O36" s="36"/>
      <c r="P36" s="38"/>
      <c r="Q36" s="100">
        <v>90</v>
      </c>
      <c r="R36" s="36"/>
      <c r="S36" s="2">
        <v>114</v>
      </c>
      <c r="T36" s="36"/>
      <c r="U36" s="36"/>
      <c r="V36" s="51" t="s">
        <v>135</v>
      </c>
      <c r="W36" s="36"/>
      <c r="X36" s="36"/>
      <c r="Y36" s="36"/>
      <c r="Z36" s="36"/>
      <c r="AA36" s="36"/>
      <c r="AB36" s="36"/>
      <c r="AC36" s="36"/>
      <c r="AD36" s="56"/>
      <c r="AE36" s="36"/>
      <c r="AF36" s="36"/>
    </row>
    <row r="37" spans="1:32" x14ac:dyDescent="0.2">
      <c r="A37" s="24" t="s">
        <v>61</v>
      </c>
      <c r="B37" s="11">
        <f t="shared" ref="B37" si="0">SUM(B33:B35)</f>
        <v>1668</v>
      </c>
      <c r="C37" s="11">
        <f t="shared" ref="C37:AD37" si="1">SUM(C33:C35)</f>
        <v>0</v>
      </c>
      <c r="D37" s="11">
        <f t="shared" ref="D37" si="2">SUM(D33:D35)</f>
        <v>422</v>
      </c>
      <c r="E37" s="11">
        <f t="shared" si="1"/>
        <v>0</v>
      </c>
      <c r="F37" s="11">
        <f t="shared" ref="F37:G37" si="3">SUM(F33:F35)</f>
        <v>0</v>
      </c>
      <c r="G37" s="11">
        <f t="shared" si="3"/>
        <v>336</v>
      </c>
      <c r="H37" s="11">
        <f t="shared" ref="H37:I37" si="4">SUM(H33:H35)</f>
        <v>36</v>
      </c>
      <c r="I37" s="11">
        <f t="shared" si="4"/>
        <v>1128</v>
      </c>
      <c r="J37" s="11">
        <f t="shared" ref="J37:K37" si="5">SUM(J33:J35)</f>
        <v>1596</v>
      </c>
      <c r="K37" s="11">
        <f t="shared" si="5"/>
        <v>109</v>
      </c>
      <c r="L37" s="11">
        <f t="shared" ref="L37" si="6">SUM(L33:L35)</f>
        <v>1594</v>
      </c>
      <c r="M37" s="11">
        <f t="shared" si="1"/>
        <v>0</v>
      </c>
      <c r="N37" s="11">
        <f t="shared" si="1"/>
        <v>376</v>
      </c>
      <c r="O37" s="11">
        <f t="shared" si="1"/>
        <v>1909</v>
      </c>
      <c r="P37" s="11">
        <f t="shared" si="1"/>
        <v>1397</v>
      </c>
      <c r="Q37" s="11">
        <f>SUM(Q33:Q36)</f>
        <v>235</v>
      </c>
      <c r="R37" s="11">
        <f t="shared" si="1"/>
        <v>0</v>
      </c>
      <c r="S37" s="11">
        <f>SUM(S33:S36)</f>
        <v>276</v>
      </c>
      <c r="T37" s="11">
        <f t="shared" ref="T37" si="7">SUM(T33:T35)</f>
        <v>101</v>
      </c>
      <c r="U37" s="11">
        <f t="shared" ref="U37" si="8">SUM(U33:U35)</f>
        <v>1110</v>
      </c>
      <c r="V37" s="11">
        <v>88</v>
      </c>
      <c r="W37" s="11">
        <f t="shared" ref="W37" si="9">SUM(W33:W35)</f>
        <v>2434</v>
      </c>
      <c r="X37" s="11">
        <f t="shared" ref="X37:Y37" si="10">SUM(X33:X35)</f>
        <v>535</v>
      </c>
      <c r="Y37" s="11">
        <f t="shared" si="10"/>
        <v>542</v>
      </c>
      <c r="Z37" s="11">
        <f t="shared" si="1"/>
        <v>972</v>
      </c>
      <c r="AA37" s="11">
        <f t="shared" ref="AA37:AB37" si="11">SUM(AA33:AA35)</f>
        <v>4285</v>
      </c>
      <c r="AB37" s="11">
        <f t="shared" si="11"/>
        <v>1292</v>
      </c>
      <c r="AC37" s="11">
        <f t="shared" ref="AC37" si="12">SUM(AC33:AC35)</f>
        <v>530</v>
      </c>
      <c r="AD37" s="11">
        <f t="shared" si="1"/>
        <v>1914</v>
      </c>
      <c r="AE37" s="11">
        <f t="shared" ref="AE37:AF37" si="13">SUM(AE33:AE35)</f>
        <v>4038</v>
      </c>
      <c r="AF37" s="11">
        <f t="shared" si="13"/>
        <v>1326</v>
      </c>
    </row>
    <row r="38" spans="1:32" s="8" customFormat="1" ht="17" x14ac:dyDescent="0.2">
      <c r="A38" s="23" t="s">
        <v>62</v>
      </c>
      <c r="B38" s="5"/>
      <c r="C38" s="5"/>
      <c r="D38" s="5"/>
      <c r="E38" s="5"/>
      <c r="F38" s="5"/>
      <c r="G38" s="19"/>
      <c r="H38" s="5"/>
      <c r="I38" s="39"/>
      <c r="J38" s="5"/>
      <c r="K38" s="5"/>
      <c r="L38" s="21"/>
      <c r="M38" s="5"/>
      <c r="N38" s="21"/>
      <c r="O38" s="5"/>
      <c r="P38" s="5"/>
      <c r="Q38" s="5"/>
      <c r="R38" s="5"/>
      <c r="S38" s="5"/>
      <c r="T38" s="21"/>
      <c r="U38" s="5"/>
      <c r="V38" s="5"/>
      <c r="W38" s="5"/>
      <c r="X38" s="21"/>
      <c r="Y38" s="21"/>
      <c r="Z38" s="5"/>
      <c r="AA38" s="5"/>
      <c r="AB38" s="37"/>
      <c r="AC38" s="21"/>
      <c r="AD38" s="5"/>
      <c r="AE38" s="5"/>
      <c r="AF38" s="5"/>
    </row>
    <row r="39" spans="1:32" ht="85" x14ac:dyDescent="0.2">
      <c r="A39" s="24" t="s">
        <v>63</v>
      </c>
      <c r="B39" s="1" t="s">
        <v>180</v>
      </c>
      <c r="C39" s="2"/>
      <c r="D39" s="2"/>
      <c r="E39" s="2"/>
      <c r="F39" s="2"/>
      <c r="G39" s="18" t="s">
        <v>86</v>
      </c>
      <c r="H39" s="2" t="s">
        <v>83</v>
      </c>
      <c r="I39" s="77" t="s">
        <v>185</v>
      </c>
      <c r="J39" s="2">
        <v>1</v>
      </c>
      <c r="K39" s="2" t="s">
        <v>123</v>
      </c>
      <c r="L39" s="2" t="s">
        <v>219</v>
      </c>
      <c r="M39" s="36"/>
      <c r="N39" s="2" t="s">
        <v>86</v>
      </c>
      <c r="O39" s="2" t="s">
        <v>117</v>
      </c>
      <c r="P39" s="2" t="s">
        <v>97</v>
      </c>
      <c r="Q39" s="2" t="s">
        <v>240</v>
      </c>
      <c r="R39" s="2"/>
      <c r="S39" s="2" t="s">
        <v>93</v>
      </c>
      <c r="T39" s="2">
        <v>1</v>
      </c>
      <c r="U39" s="2" t="s">
        <v>153</v>
      </c>
      <c r="V39" s="2" t="s">
        <v>136</v>
      </c>
      <c r="W39" s="2" t="s">
        <v>206</v>
      </c>
      <c r="X39" s="68" t="s">
        <v>170</v>
      </c>
      <c r="Y39" s="13" t="s">
        <v>127</v>
      </c>
      <c r="Z39" s="2" t="s">
        <v>216</v>
      </c>
      <c r="AA39" s="2" t="s">
        <v>89</v>
      </c>
      <c r="AB39" s="72" t="s">
        <v>164</v>
      </c>
      <c r="AC39" s="2" t="s">
        <v>166</v>
      </c>
      <c r="AD39" s="56">
        <v>1</v>
      </c>
      <c r="AE39" s="47" t="s">
        <v>107</v>
      </c>
      <c r="AF39" s="44">
        <v>1</v>
      </c>
    </row>
    <row r="40" spans="1:32" ht="17" x14ac:dyDescent="0.2">
      <c r="A40" s="24" t="s">
        <v>64</v>
      </c>
      <c r="B40" s="3">
        <v>1</v>
      </c>
      <c r="C40" s="2"/>
      <c r="D40" s="12"/>
      <c r="E40" s="2"/>
      <c r="F40" s="2"/>
      <c r="G40" s="18">
        <v>0</v>
      </c>
      <c r="H40" s="3">
        <v>1</v>
      </c>
      <c r="I40" s="77">
        <v>0</v>
      </c>
      <c r="J40" s="2" t="s">
        <v>192</v>
      </c>
      <c r="K40" s="2" t="s">
        <v>123</v>
      </c>
      <c r="L40" s="3" t="s">
        <v>220</v>
      </c>
      <c r="M40" s="36"/>
      <c r="N40" s="2" t="s">
        <v>86</v>
      </c>
      <c r="O40" s="3">
        <v>0.25</v>
      </c>
      <c r="P40" s="2">
        <v>3</v>
      </c>
      <c r="Q40" s="2" t="s">
        <v>114</v>
      </c>
      <c r="R40" s="2"/>
      <c r="S40" s="3">
        <v>0.5</v>
      </c>
      <c r="T40" s="2">
        <v>0.5</v>
      </c>
      <c r="U40" s="2" t="s">
        <v>154</v>
      </c>
      <c r="V40" s="2"/>
      <c r="W40" s="2" t="s">
        <v>207</v>
      </c>
      <c r="X40" s="68">
        <v>2</v>
      </c>
      <c r="Y40" s="3">
        <v>0.1</v>
      </c>
      <c r="Z40" s="2">
        <v>1</v>
      </c>
      <c r="AA40" s="3">
        <v>0.75</v>
      </c>
      <c r="AB40" s="73">
        <v>0.75</v>
      </c>
      <c r="AC40" s="3">
        <v>0.5</v>
      </c>
      <c r="AD40" s="56" t="s">
        <v>108</v>
      </c>
      <c r="AE40" s="47" t="s">
        <v>108</v>
      </c>
      <c r="AF40" s="44">
        <v>0.125</v>
      </c>
    </row>
    <row r="41" spans="1:32" ht="68" x14ac:dyDescent="0.2">
      <c r="A41" s="24" t="s">
        <v>65</v>
      </c>
      <c r="B41" s="2">
        <v>0</v>
      </c>
      <c r="C41" s="2"/>
      <c r="D41" s="2"/>
      <c r="E41" s="2"/>
      <c r="F41" s="2"/>
      <c r="G41" s="18">
        <v>0</v>
      </c>
      <c r="H41" s="2" t="s">
        <v>84</v>
      </c>
      <c r="I41" s="38"/>
      <c r="J41" s="2">
        <v>0</v>
      </c>
      <c r="K41" s="2" t="s">
        <v>123</v>
      </c>
      <c r="L41" s="2" t="s">
        <v>114</v>
      </c>
      <c r="M41" s="36"/>
      <c r="N41" s="2" t="s">
        <v>225</v>
      </c>
      <c r="O41" s="2"/>
      <c r="P41" s="2" t="s">
        <v>161</v>
      </c>
      <c r="Q41" s="2" t="s">
        <v>241</v>
      </c>
      <c r="R41" s="2"/>
      <c r="S41" s="2" t="s">
        <v>86</v>
      </c>
      <c r="T41" s="13">
        <v>0</v>
      </c>
      <c r="U41" s="2" t="s">
        <v>86</v>
      </c>
      <c r="V41" s="2"/>
      <c r="W41" s="13" t="s">
        <v>208</v>
      </c>
      <c r="X41" s="68" t="s">
        <v>171</v>
      </c>
      <c r="Y41" s="2" t="s">
        <v>128</v>
      </c>
      <c r="Z41" s="2">
        <v>0</v>
      </c>
      <c r="AA41" s="2" t="s">
        <v>90</v>
      </c>
      <c r="AB41" s="72" t="s">
        <v>183</v>
      </c>
      <c r="AC41" s="2"/>
      <c r="AD41" s="56" t="s">
        <v>143</v>
      </c>
      <c r="AE41" s="47" t="s">
        <v>95</v>
      </c>
      <c r="AF41" s="44">
        <v>0</v>
      </c>
    </row>
    <row r="42" spans="1:32" ht="68" x14ac:dyDescent="0.2">
      <c r="A42" s="24" t="s">
        <v>64</v>
      </c>
      <c r="B42" s="2">
        <v>0</v>
      </c>
      <c r="C42" s="2"/>
      <c r="D42" s="2"/>
      <c r="E42" s="2"/>
      <c r="F42" s="2"/>
      <c r="G42" s="18">
        <v>0</v>
      </c>
      <c r="H42" s="3">
        <v>0.2</v>
      </c>
      <c r="I42" s="38"/>
      <c r="J42" s="3">
        <v>0</v>
      </c>
      <c r="K42" s="2" t="s">
        <v>123</v>
      </c>
      <c r="L42" s="2" t="s">
        <v>114</v>
      </c>
      <c r="M42" s="36"/>
      <c r="N42" s="2" t="s">
        <v>86</v>
      </c>
      <c r="O42" s="2"/>
      <c r="P42" s="60">
        <v>0</v>
      </c>
      <c r="Q42" s="100" t="s">
        <v>242</v>
      </c>
      <c r="R42" s="36"/>
      <c r="S42" s="69" t="s">
        <v>86</v>
      </c>
      <c r="T42" s="2">
        <v>0</v>
      </c>
      <c r="U42" s="2" t="s">
        <v>86</v>
      </c>
      <c r="V42" s="2"/>
      <c r="W42" s="2" t="s">
        <v>209</v>
      </c>
      <c r="X42" s="68" t="s">
        <v>172</v>
      </c>
      <c r="Y42" s="2" t="s">
        <v>86</v>
      </c>
      <c r="Z42" s="2">
        <v>0</v>
      </c>
      <c r="AA42" s="3">
        <v>0.25</v>
      </c>
      <c r="AB42" s="72">
        <v>0</v>
      </c>
      <c r="AC42" s="2"/>
      <c r="AD42" s="56" t="s">
        <v>143</v>
      </c>
      <c r="AE42" s="47" t="s">
        <v>109</v>
      </c>
      <c r="AF42" s="44">
        <v>0</v>
      </c>
    </row>
    <row r="43" spans="1:32" s="8" customFormat="1" ht="17" x14ac:dyDescent="0.2">
      <c r="A43" s="23" t="s">
        <v>66</v>
      </c>
      <c r="B43" s="5"/>
      <c r="C43" s="5"/>
      <c r="D43" s="5"/>
      <c r="E43" s="5"/>
      <c r="F43" s="5"/>
      <c r="G43" s="19"/>
      <c r="H43" s="5"/>
      <c r="I43" s="39"/>
      <c r="J43" s="5"/>
      <c r="K43" s="5"/>
      <c r="L43" s="21"/>
      <c r="M43" s="5"/>
      <c r="N43" s="21"/>
      <c r="O43" s="5"/>
      <c r="P43" s="5"/>
      <c r="Q43" s="5"/>
      <c r="R43" s="5"/>
      <c r="S43" s="5"/>
      <c r="T43" s="21"/>
      <c r="U43" s="5"/>
      <c r="V43" s="5"/>
      <c r="W43" s="5"/>
      <c r="X43" s="21"/>
      <c r="Y43" s="21"/>
      <c r="Z43" s="5"/>
      <c r="AA43" s="5"/>
      <c r="AB43" s="76" t="s">
        <v>104</v>
      </c>
      <c r="AC43" s="21"/>
      <c r="AD43" s="5"/>
      <c r="AE43" s="5"/>
      <c r="AF43" s="5"/>
    </row>
    <row r="44" spans="1:32" ht="17" x14ac:dyDescent="0.2">
      <c r="A44" s="27" t="s">
        <v>67</v>
      </c>
      <c r="B44" s="2"/>
      <c r="C44" s="2"/>
      <c r="D44" s="2"/>
      <c r="E44" s="2"/>
      <c r="F44" s="2"/>
      <c r="G44" s="18" t="s">
        <v>81</v>
      </c>
      <c r="H44" s="2" t="s">
        <v>81</v>
      </c>
      <c r="I44" s="38"/>
      <c r="J44" s="2" t="s">
        <v>81</v>
      </c>
      <c r="K44" s="2" t="s">
        <v>81</v>
      </c>
      <c r="L44" s="2" t="s">
        <v>81</v>
      </c>
      <c r="M44" s="2"/>
      <c r="N44" s="34" t="s">
        <v>81</v>
      </c>
      <c r="O44" s="2" t="s">
        <v>118</v>
      </c>
      <c r="P44" s="61" t="s">
        <v>86</v>
      </c>
      <c r="Q44" s="2" t="s">
        <v>81</v>
      </c>
      <c r="R44" s="2"/>
      <c r="S44" s="2" t="s">
        <v>81</v>
      </c>
      <c r="T44" s="2" t="s">
        <v>81</v>
      </c>
      <c r="U44" s="2" t="s">
        <v>81</v>
      </c>
      <c r="V44" s="2"/>
      <c r="W44" s="2" t="s">
        <v>210</v>
      </c>
      <c r="X44" s="2" t="s">
        <v>81</v>
      </c>
      <c r="Y44" s="2" t="s">
        <v>81</v>
      </c>
      <c r="Z44" s="2" t="s">
        <v>81</v>
      </c>
      <c r="AA44" s="2" t="s">
        <v>81</v>
      </c>
      <c r="AB44" s="72" t="s">
        <v>81</v>
      </c>
      <c r="AC44" s="2" t="s">
        <v>81</v>
      </c>
      <c r="AD44" s="2" t="s">
        <v>81</v>
      </c>
      <c r="AE44" s="2" t="s">
        <v>81</v>
      </c>
      <c r="AF44" s="2" t="s">
        <v>81</v>
      </c>
    </row>
    <row r="45" spans="1:32" s="8" customFormat="1" ht="34" x14ac:dyDescent="0.2">
      <c r="A45" s="23" t="s">
        <v>68</v>
      </c>
      <c r="B45" s="5"/>
      <c r="C45" s="5"/>
      <c r="D45" s="5"/>
      <c r="E45" s="5"/>
      <c r="F45" s="5"/>
      <c r="G45" s="19"/>
      <c r="H45" s="5"/>
      <c r="I45" s="39"/>
      <c r="J45" s="5"/>
      <c r="K45" s="5"/>
      <c r="L45" s="21"/>
      <c r="M45" s="5"/>
      <c r="N45" s="21"/>
      <c r="O45" s="5"/>
      <c r="P45" s="5"/>
      <c r="Q45" s="5"/>
      <c r="R45" s="5"/>
      <c r="S45" s="5"/>
      <c r="T45" s="21"/>
      <c r="U45" s="5"/>
      <c r="V45" s="5" t="s">
        <v>104</v>
      </c>
      <c r="W45" s="5"/>
      <c r="X45" s="21" t="s">
        <v>173</v>
      </c>
      <c r="Y45" s="21"/>
      <c r="Z45" s="5"/>
      <c r="AA45" s="5"/>
      <c r="AB45" s="37"/>
      <c r="AC45" s="21"/>
      <c r="AD45" s="5"/>
      <c r="AE45" s="5"/>
      <c r="AF45" s="5"/>
    </row>
    <row r="46" spans="1:32" ht="51" x14ac:dyDescent="0.2">
      <c r="A46" s="24" t="s">
        <v>69</v>
      </c>
      <c r="B46" s="2" t="s">
        <v>181</v>
      </c>
      <c r="C46" s="2"/>
      <c r="D46" s="2">
        <v>6</v>
      </c>
      <c r="E46" s="2"/>
      <c r="F46" s="2"/>
      <c r="G46" s="18">
        <v>2</v>
      </c>
      <c r="H46" s="2">
        <v>0</v>
      </c>
      <c r="I46" s="77">
        <v>1</v>
      </c>
      <c r="J46" s="2">
        <v>0</v>
      </c>
      <c r="K46" s="2">
        <v>0</v>
      </c>
      <c r="L46" s="2">
        <v>9</v>
      </c>
      <c r="M46" s="2"/>
      <c r="N46" s="91" t="s">
        <v>86</v>
      </c>
      <c r="O46" s="2">
        <v>19</v>
      </c>
      <c r="P46" s="63" t="s">
        <v>163</v>
      </c>
      <c r="Q46" s="2">
        <v>2</v>
      </c>
      <c r="R46" s="2"/>
      <c r="S46" s="2">
        <v>4</v>
      </c>
      <c r="T46" s="2">
        <v>2</v>
      </c>
      <c r="U46" s="2">
        <v>4</v>
      </c>
      <c r="V46" s="2">
        <v>2</v>
      </c>
      <c r="W46" s="2">
        <v>2</v>
      </c>
      <c r="X46" s="2"/>
      <c r="Y46" s="2">
        <v>2</v>
      </c>
      <c r="Z46" s="2">
        <v>0</v>
      </c>
      <c r="AA46" s="2">
        <v>0</v>
      </c>
      <c r="AB46" s="36">
        <v>5</v>
      </c>
      <c r="AC46" s="2">
        <v>4</v>
      </c>
      <c r="AD46" s="2">
        <v>23</v>
      </c>
      <c r="AE46" s="2"/>
      <c r="AF46" s="2">
        <v>12</v>
      </c>
    </row>
    <row r="47" spans="1:32" ht="136" x14ac:dyDescent="0.2">
      <c r="A47" s="24" t="s">
        <v>70</v>
      </c>
      <c r="B47" s="2" t="s">
        <v>182</v>
      </c>
      <c r="C47" s="1"/>
      <c r="D47" s="2"/>
      <c r="E47" s="2"/>
      <c r="F47" s="2"/>
      <c r="G47" s="18" t="s">
        <v>101</v>
      </c>
      <c r="H47" s="2"/>
      <c r="I47" s="77" t="s">
        <v>186</v>
      </c>
      <c r="J47" s="2" t="s">
        <v>114</v>
      </c>
      <c r="K47" s="2" t="s">
        <v>123</v>
      </c>
      <c r="L47" s="42" t="s">
        <v>221</v>
      </c>
      <c r="M47" s="2"/>
      <c r="N47" s="92" t="s">
        <v>226</v>
      </c>
      <c r="O47" s="14" t="s">
        <v>119</v>
      </c>
      <c r="P47" s="61" t="s">
        <v>162</v>
      </c>
      <c r="Q47" s="2" t="s">
        <v>243</v>
      </c>
      <c r="R47" s="2"/>
      <c r="S47" s="2" t="s">
        <v>155</v>
      </c>
      <c r="T47" s="2" t="s">
        <v>88</v>
      </c>
      <c r="U47" s="2" t="s">
        <v>155</v>
      </c>
      <c r="V47" s="2" t="s">
        <v>137</v>
      </c>
      <c r="W47" s="2" t="s">
        <v>211</v>
      </c>
      <c r="X47" s="2"/>
      <c r="Y47" s="13" t="s">
        <v>129</v>
      </c>
      <c r="Z47" s="2" t="s">
        <v>86</v>
      </c>
      <c r="AA47" s="2"/>
      <c r="AB47" s="36"/>
      <c r="AC47" s="2"/>
      <c r="AD47" s="2" t="s">
        <v>149</v>
      </c>
      <c r="AE47" s="2" t="s">
        <v>110</v>
      </c>
      <c r="AF47" s="2" t="s">
        <v>87</v>
      </c>
    </row>
    <row r="48" spans="1:32" s="8" customFormat="1" ht="17" x14ac:dyDescent="0.2">
      <c r="A48" s="23" t="s">
        <v>71</v>
      </c>
      <c r="B48" s="5"/>
      <c r="C48" s="5"/>
      <c r="D48" s="5"/>
      <c r="E48" s="5"/>
      <c r="F48" s="5"/>
      <c r="G48" s="20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21"/>
      <c r="U48" s="5"/>
      <c r="V48" s="5"/>
      <c r="W48" s="5"/>
      <c r="X48" s="21"/>
      <c r="Y48" s="5"/>
      <c r="Z48" s="5"/>
      <c r="AA48" s="5"/>
      <c r="AB48" s="5"/>
      <c r="AC48" s="5"/>
      <c r="AD48" s="5"/>
      <c r="AE48" s="5"/>
      <c r="AF48" s="5"/>
    </row>
    <row r="49" spans="1:34" s="16" customFormat="1" ht="75" x14ac:dyDescent="0.2">
      <c r="A49" s="24" t="s">
        <v>72</v>
      </c>
      <c r="B49" s="1"/>
      <c r="C49" s="1"/>
      <c r="D49" s="1"/>
      <c r="E49" s="1"/>
      <c r="F49" s="1"/>
      <c r="G49" s="1"/>
      <c r="H49" s="1"/>
      <c r="I49" s="15"/>
      <c r="J49" s="1"/>
      <c r="K49" s="1"/>
      <c r="L49" s="1"/>
      <c r="M49" s="1"/>
      <c r="N49" s="1"/>
      <c r="O49" s="1" t="s">
        <v>120</v>
      </c>
      <c r="P49" s="15"/>
      <c r="Q49" s="1"/>
      <c r="R49" s="1"/>
      <c r="S49" s="1"/>
      <c r="T49" s="1"/>
      <c r="U49" s="1" t="s">
        <v>156</v>
      </c>
      <c r="V49" s="1"/>
      <c r="W49" s="1" t="s">
        <v>212</v>
      </c>
      <c r="X49" s="1" t="s">
        <v>174</v>
      </c>
      <c r="Y49" s="1"/>
      <c r="Z49" s="1"/>
      <c r="AA49" s="1"/>
      <c r="AB49" s="1"/>
      <c r="AC49" s="1"/>
      <c r="AD49" s="1"/>
      <c r="AE49" s="1"/>
      <c r="AF49" s="1"/>
    </row>
    <row r="50" spans="1:34" s="8" customFormat="1" x14ac:dyDescent="0.2">
      <c r="A50" s="30"/>
      <c r="B50" s="5"/>
      <c r="C50" s="5"/>
      <c r="D50" s="5"/>
      <c r="E50" s="5"/>
      <c r="F50" s="5"/>
      <c r="G50" s="5"/>
      <c r="H50" s="5"/>
      <c r="I50" s="39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21"/>
      <c r="Y50" s="5"/>
      <c r="Z50" s="5"/>
      <c r="AA50" s="5"/>
      <c r="AB50" s="5"/>
      <c r="AC50" s="5"/>
      <c r="AD50" s="5"/>
      <c r="AE50" s="5"/>
      <c r="AF50" s="5"/>
      <c r="AG50" s="37"/>
    </row>
    <row r="52" spans="1:34" s="8" customFormat="1" ht="17" x14ac:dyDescent="0.2">
      <c r="A52" s="32" t="s">
        <v>73</v>
      </c>
      <c r="B52" s="103" t="s">
        <v>79</v>
      </c>
      <c r="C52" s="17" t="s">
        <v>79</v>
      </c>
      <c r="D52" s="79" t="s">
        <v>79</v>
      </c>
      <c r="E52" s="37"/>
      <c r="F52" s="37"/>
      <c r="G52" s="52" t="s">
        <v>91</v>
      </c>
      <c r="H52" s="43" t="s">
        <v>85</v>
      </c>
      <c r="I52" s="76" t="s">
        <v>85</v>
      </c>
      <c r="J52" s="85" t="s">
        <v>85</v>
      </c>
      <c r="K52" s="50" t="s">
        <v>85</v>
      </c>
      <c r="L52" s="66" t="s">
        <v>85</v>
      </c>
      <c r="M52" s="37"/>
      <c r="N52" s="93" t="s">
        <v>227</v>
      </c>
      <c r="O52" s="50" t="s">
        <v>85</v>
      </c>
      <c r="P52" s="46" t="s">
        <v>85</v>
      </c>
      <c r="Q52" s="101" t="s">
        <v>79</v>
      </c>
      <c r="R52" s="37"/>
      <c r="S52" s="46" t="s">
        <v>85</v>
      </c>
      <c r="T52" s="70" t="s">
        <v>85</v>
      </c>
      <c r="U52" s="58" t="s">
        <v>85</v>
      </c>
      <c r="V52" s="54" t="s">
        <v>85</v>
      </c>
      <c r="W52" s="88" t="s">
        <v>85</v>
      </c>
      <c r="X52" s="102" t="s">
        <v>79</v>
      </c>
      <c r="Y52" s="81" t="s">
        <v>85</v>
      </c>
      <c r="Z52" s="89" t="s">
        <v>85</v>
      </c>
      <c r="AA52" s="64" t="s">
        <v>79</v>
      </c>
      <c r="AB52" s="64" t="s">
        <v>85</v>
      </c>
      <c r="AC52" s="66" t="s">
        <v>85</v>
      </c>
      <c r="AD52" s="57" t="s">
        <v>85</v>
      </c>
      <c r="AE52" s="40" t="s">
        <v>79</v>
      </c>
      <c r="AF52" s="45" t="s">
        <v>85</v>
      </c>
      <c r="AG52" s="83" t="s">
        <v>79</v>
      </c>
      <c r="AH52" s="98" t="s">
        <v>79</v>
      </c>
    </row>
    <row r="53" spans="1:34" ht="34" x14ac:dyDescent="0.2">
      <c r="B53" s="71" t="s">
        <v>180</v>
      </c>
      <c r="C53" s="95" t="s">
        <v>229</v>
      </c>
      <c r="D53" s="80" t="s">
        <v>188</v>
      </c>
      <c r="G53" s="53" t="s">
        <v>138</v>
      </c>
      <c r="H53" s="47" t="s">
        <v>94</v>
      </c>
      <c r="I53" s="72" t="s">
        <v>185</v>
      </c>
      <c r="J53" s="84" t="s">
        <v>193</v>
      </c>
      <c r="K53" s="51" t="s">
        <v>124</v>
      </c>
      <c r="L53" s="82" t="s">
        <v>189</v>
      </c>
      <c r="N53" s="94" t="s">
        <v>228</v>
      </c>
      <c r="O53" s="51" t="s">
        <v>121</v>
      </c>
      <c r="P53" s="47" t="s">
        <v>97</v>
      </c>
      <c r="Q53" s="100" t="s">
        <v>244</v>
      </c>
      <c r="S53" s="47" t="s">
        <v>93</v>
      </c>
      <c r="T53" s="47" t="s">
        <v>96</v>
      </c>
      <c r="U53" s="59" t="s">
        <v>157</v>
      </c>
      <c r="V53" s="55" t="s">
        <v>139</v>
      </c>
      <c r="W53" s="87" t="s">
        <v>213</v>
      </c>
      <c r="X53" s="68" t="s">
        <v>175</v>
      </c>
      <c r="Y53" s="51" t="s">
        <v>130</v>
      </c>
      <c r="Z53" s="90" t="s">
        <v>214</v>
      </c>
      <c r="AA53" s="65" t="s">
        <v>165</v>
      </c>
      <c r="AB53" s="65" t="s">
        <v>164</v>
      </c>
      <c r="AC53" s="67" t="s">
        <v>166</v>
      </c>
      <c r="AD53" s="56" t="s">
        <v>150</v>
      </c>
      <c r="AE53" s="47" t="s">
        <v>95</v>
      </c>
      <c r="AF53" s="7" t="s">
        <v>92</v>
      </c>
      <c r="AG53" s="7" t="s">
        <v>190</v>
      </c>
      <c r="AH53" s="97" t="s">
        <v>232</v>
      </c>
    </row>
    <row r="55" spans="1:34" x14ac:dyDescent="0.2">
      <c r="B55" s="9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</row>
  </sheetData>
  <sortState xmlns:xlrd2="http://schemas.microsoft.com/office/spreadsheetml/2017/richdata2" ref="A2:AF10">
    <sortCondition ref="A10"/>
  </sortState>
  <pageMargins left="0.25" right="0.25" top="0.75" bottom="0.75" header="0.3" footer="0.3"/>
  <pageSetup paperSize="3" scale="52" fitToHeight="0" orientation="landscape" r:id="rId1"/>
  <rowBreaks count="1" manualBreakCount="1">
    <brk id="3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Gail</dc:creator>
  <cp:keywords/>
  <dc:description/>
  <cp:lastModifiedBy>Niall Christie</cp:lastModifiedBy>
  <cp:revision/>
  <dcterms:created xsi:type="dcterms:W3CDTF">2018-05-05T15:58:09Z</dcterms:created>
  <dcterms:modified xsi:type="dcterms:W3CDTF">2024-05-01T16:47:25Z</dcterms:modified>
  <cp:category/>
  <cp:contentStatus/>
</cp:coreProperties>
</file>