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4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kpuemp-my.sharepoint.com/personal/mike_bomford_kpu_ca/Documents/Documents/2025 Courses/AGRI 4299 - Research Project II/Data/"/>
    </mc:Choice>
  </mc:AlternateContent>
  <xr:revisionPtr revIDLastSave="0" documentId="8_{AB0ECF9E-97E1-42B7-A442-44153721C06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heet4" sheetId="16" r:id="rId1"/>
    <sheet name="Pollinators" sheetId="1" r:id="rId2"/>
    <sheet name="DateColumn" sheetId="14" r:id="rId3"/>
    <sheet name="Orders" sheetId="13" r:id="rId4"/>
    <sheet name="Associations" sheetId="12" r:id="rId5"/>
    <sheet name="Sheet1" sheetId="11" r:id="rId6"/>
    <sheet name="Sheet2" sheetId="2" r:id="rId7"/>
    <sheet name="Sheet7" sheetId="3" r:id="rId8"/>
    <sheet name="Flowers" sheetId="4" r:id="rId9"/>
    <sheet name="Notes" sheetId="5" r:id="rId10"/>
    <sheet name="Trapping errors" sheetId="6" r:id="rId11"/>
    <sheet name="berlese funnels July 9" sheetId="7" r:id="rId12"/>
    <sheet name="Sheet5" sheetId="8" r:id="rId13"/>
    <sheet name="Sheet8" sheetId="9" r:id="rId14"/>
    <sheet name="Sheet9" sheetId="10" r:id="rId15"/>
  </sheets>
  <calcPr calcId="191029"/>
  <pivotCaches>
    <pivotCache cacheId="13" r:id="rId16"/>
    <pivotCache cacheId="14" r:id="rId1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8" roundtripDataChecksum="KoqLdz6FqthNBwOHnvyVcqc18rH9o0wYgqCimtSzemM="/>
    </ext>
  </extLst>
</workbook>
</file>

<file path=xl/calcChain.xml><?xml version="1.0" encoding="utf-8"?>
<calcChain xmlns="http://schemas.openxmlformats.org/spreadsheetml/2006/main">
  <c r="C193" i="1" l="1"/>
  <c r="C147" i="1"/>
  <c r="C14" i="1"/>
  <c r="C180" i="1"/>
  <c r="C181" i="1"/>
  <c r="C204" i="1"/>
  <c r="C205" i="1"/>
  <c r="C10" i="1"/>
  <c r="C45" i="1"/>
  <c r="C46" i="1"/>
  <c r="C52" i="1"/>
  <c r="C60" i="1"/>
  <c r="C66" i="1"/>
  <c r="C70" i="1"/>
  <c r="C76" i="1"/>
  <c r="C86" i="1"/>
  <c r="C94" i="1"/>
  <c r="C117" i="1"/>
  <c r="C53" i="1"/>
  <c r="C71" i="1"/>
  <c r="C54" i="1"/>
  <c r="C77" i="1"/>
  <c r="C182" i="1"/>
  <c r="C67" i="1"/>
  <c r="C163" i="1"/>
  <c r="C68" i="1"/>
  <c r="C148" i="1"/>
  <c r="C149" i="1"/>
  <c r="C150" i="1"/>
  <c r="C183" i="1"/>
  <c r="C118" i="1"/>
  <c r="C119" i="1"/>
  <c r="C151" i="1"/>
  <c r="C152" i="1"/>
  <c r="C184" i="1"/>
  <c r="C153" i="1"/>
  <c r="C185" i="1"/>
  <c r="C11" i="1"/>
  <c r="C12" i="1"/>
  <c r="C24" i="1"/>
  <c r="C27" i="1"/>
  <c r="C32" i="1"/>
  <c r="C38" i="1"/>
  <c r="C42" i="1"/>
  <c r="C61" i="1"/>
  <c r="C62" i="1"/>
  <c r="C69" i="1"/>
  <c r="C95" i="1"/>
  <c r="C120" i="1"/>
  <c r="C121" i="1"/>
  <c r="C122" i="1"/>
  <c r="C131" i="1"/>
  <c r="C132" i="1"/>
  <c r="C133" i="1"/>
  <c r="C164" i="1"/>
  <c r="C2" i="1"/>
  <c r="C15" i="1"/>
  <c r="C25" i="1"/>
  <c r="C28" i="1"/>
  <c r="C43" i="1"/>
  <c r="C96" i="1"/>
  <c r="C44" i="1"/>
  <c r="C186" i="1"/>
  <c r="C187" i="1"/>
  <c r="C194" i="1"/>
  <c r="C195" i="1"/>
  <c r="C196" i="1"/>
  <c r="C105" i="1"/>
  <c r="C106" i="1"/>
  <c r="C55" i="1"/>
  <c r="C107" i="1"/>
  <c r="C154" i="1"/>
  <c r="C9" i="1"/>
  <c r="C26" i="1"/>
  <c r="C188" i="1"/>
  <c r="C209" i="1"/>
  <c r="C212" i="1"/>
  <c r="C165" i="1"/>
  <c r="C155" i="1"/>
  <c r="C189" i="1"/>
  <c r="C197" i="1"/>
  <c r="C213" i="1"/>
  <c r="C198" i="1"/>
  <c r="C166" i="1"/>
  <c r="C199" i="1"/>
  <c r="C123" i="1"/>
  <c r="C21" i="1"/>
  <c r="C39" i="1"/>
  <c r="C87" i="1"/>
  <c r="C98" i="1"/>
  <c r="C16" i="1"/>
  <c r="C29" i="1"/>
  <c r="C47" i="1"/>
  <c r="C56" i="1"/>
  <c r="C99" i="1"/>
  <c r="C124" i="1"/>
  <c r="C141" i="1"/>
  <c r="C156" i="1"/>
  <c r="C172" i="1"/>
  <c r="C176" i="1"/>
  <c r="C177" i="1"/>
  <c r="C206" i="1"/>
  <c r="C3" i="1"/>
  <c r="C4" i="1"/>
  <c r="C7" i="1"/>
  <c r="C13" i="1"/>
  <c r="C17" i="1"/>
  <c r="C18" i="1"/>
  <c r="C22" i="1"/>
  <c r="C23" i="1"/>
  <c r="C30" i="1"/>
  <c r="C33" i="1"/>
  <c r="C40" i="1"/>
  <c r="C41" i="1"/>
  <c r="C48" i="1"/>
  <c r="C49" i="1"/>
  <c r="C72" i="1"/>
  <c r="C78" i="1"/>
  <c r="C88" i="1"/>
  <c r="C100" i="1"/>
  <c r="C101" i="1"/>
  <c r="C108" i="1"/>
  <c r="C142" i="1"/>
  <c r="C143" i="1"/>
  <c r="C173" i="1"/>
  <c r="C174" i="1"/>
  <c r="C34" i="1"/>
  <c r="C79" i="1"/>
  <c r="C80" i="1"/>
  <c r="C81" i="1"/>
  <c r="C102" i="1"/>
  <c r="C109" i="1"/>
  <c r="C110" i="1"/>
  <c r="C8" i="1"/>
  <c r="C19" i="1"/>
  <c r="C207" i="1"/>
  <c r="C5" i="1"/>
  <c r="C31" i="1"/>
  <c r="C73" i="1"/>
  <c r="C35" i="1"/>
  <c r="C175" i="1"/>
  <c r="C178" i="1"/>
  <c r="C111" i="1"/>
  <c r="C144" i="1"/>
  <c r="C20" i="1"/>
  <c r="C74" i="1"/>
  <c r="C179" i="1"/>
  <c r="C57" i="1"/>
  <c r="C58" i="1"/>
  <c r="C36" i="1"/>
  <c r="C200" i="1"/>
  <c r="C210" i="1"/>
  <c r="C214" i="1"/>
  <c r="C211" i="1"/>
  <c r="C215" i="1"/>
  <c r="C37" i="1"/>
  <c r="C139" i="1"/>
  <c r="C145" i="1"/>
  <c r="C208" i="1"/>
  <c r="C6" i="1"/>
  <c r="C103" i="1"/>
  <c r="C140" i="1"/>
  <c r="C146" i="1"/>
  <c r="C82" i="1"/>
  <c r="C104" i="1"/>
  <c r="C63" i="1"/>
  <c r="C89" i="1"/>
  <c r="C83" i="1"/>
  <c r="C157" i="1"/>
  <c r="C64" i="1"/>
  <c r="C112" i="1"/>
  <c r="C125" i="1"/>
  <c r="C126" i="1"/>
  <c r="C127" i="1"/>
  <c r="C134" i="1"/>
  <c r="C158" i="1"/>
  <c r="C159" i="1"/>
  <c r="C167" i="1"/>
  <c r="C191" i="1"/>
  <c r="C192" i="1"/>
  <c r="C201" i="1"/>
  <c r="C202" i="1"/>
  <c r="C216" i="1"/>
  <c r="C75" i="1"/>
  <c r="C90" i="1"/>
  <c r="C128" i="1"/>
  <c r="C113" i="1"/>
  <c r="C135" i="1"/>
  <c r="C91" i="1"/>
  <c r="C168" i="1"/>
  <c r="C217" i="1"/>
  <c r="C92" i="1"/>
  <c r="C114" i="1"/>
  <c r="C84" i="1"/>
  <c r="C115" i="1"/>
  <c r="C136" i="1"/>
  <c r="C50" i="1"/>
  <c r="C51" i="1"/>
  <c r="C59" i="1"/>
  <c r="C65" i="1"/>
  <c r="C85" i="1"/>
  <c r="C93" i="1"/>
  <c r="C97" i="1"/>
  <c r="C116" i="1"/>
  <c r="C129" i="1"/>
  <c r="C130" i="1"/>
  <c r="C137" i="1"/>
  <c r="C138" i="1"/>
  <c r="C160" i="1"/>
  <c r="C161" i="1"/>
  <c r="C162" i="1"/>
  <c r="C169" i="1"/>
  <c r="C170" i="1"/>
  <c r="C171" i="1"/>
  <c r="C203" i="1"/>
  <c r="C190" i="1"/>
  <c r="B3" i="1"/>
  <c r="B4" i="1"/>
  <c r="B6" i="1"/>
  <c r="B5" i="1"/>
  <c r="B7" i="1"/>
  <c r="B8" i="1"/>
  <c r="B9" i="1"/>
  <c r="B11" i="1"/>
  <c r="B12" i="1"/>
  <c r="B10" i="1"/>
  <c r="B13" i="1"/>
  <c r="B16" i="1"/>
  <c r="B15" i="1"/>
  <c r="B17" i="1"/>
  <c r="B18" i="1"/>
  <c r="B19" i="1"/>
  <c r="B14" i="1"/>
  <c r="B20" i="1"/>
  <c r="B21" i="1"/>
  <c r="B22" i="1"/>
  <c r="B23" i="1"/>
  <c r="B26" i="1"/>
  <c r="B24" i="1"/>
  <c r="B25" i="1"/>
  <c r="B27" i="1"/>
  <c r="B29" i="1"/>
  <c r="B30" i="1"/>
  <c r="B28" i="1"/>
  <c r="B31" i="1"/>
  <c r="B32" i="1"/>
  <c r="B36" i="1"/>
  <c r="B37" i="1"/>
  <c r="B33" i="1"/>
  <c r="B34" i="1"/>
  <c r="B35" i="1"/>
  <c r="B39" i="1"/>
  <c r="B38" i="1"/>
  <c r="B40" i="1"/>
  <c r="B41" i="1"/>
  <c r="B42" i="1"/>
  <c r="B43" i="1"/>
  <c r="B44" i="1"/>
  <c r="B47" i="1"/>
  <c r="B45" i="1"/>
  <c r="B46" i="1"/>
  <c r="B48" i="1"/>
  <c r="B49" i="1"/>
  <c r="B50" i="1"/>
  <c r="B51" i="1"/>
  <c r="B56" i="1"/>
  <c r="B52" i="1"/>
  <c r="B57" i="1"/>
  <c r="B58" i="1"/>
  <c r="B53" i="1"/>
  <c r="B55" i="1"/>
  <c r="B54" i="1"/>
  <c r="B59" i="1"/>
  <c r="B61" i="1"/>
  <c r="B62" i="1"/>
  <c r="B60" i="1"/>
  <c r="B63" i="1"/>
  <c r="B64" i="1"/>
  <c r="B65" i="1"/>
  <c r="B67" i="1"/>
  <c r="B69" i="1"/>
  <c r="B66" i="1"/>
  <c r="B68" i="1"/>
  <c r="B70" i="1"/>
  <c r="B72" i="1"/>
  <c r="B75" i="1"/>
  <c r="B71" i="1"/>
  <c r="B73" i="1"/>
  <c r="B74" i="1"/>
  <c r="B76" i="1"/>
  <c r="B78" i="1"/>
  <c r="B79" i="1"/>
  <c r="B80" i="1"/>
  <c r="B81" i="1"/>
  <c r="B82" i="1"/>
  <c r="B83" i="1"/>
  <c r="B84" i="1"/>
  <c r="B77" i="1"/>
  <c r="B85" i="1"/>
  <c r="B87" i="1"/>
  <c r="B86" i="1"/>
  <c r="B88" i="1"/>
  <c r="B90" i="1"/>
  <c r="B91" i="1"/>
  <c r="B92" i="1"/>
  <c r="B89" i="1"/>
  <c r="B93" i="1"/>
  <c r="B95" i="1"/>
  <c r="B94" i="1"/>
  <c r="B96" i="1"/>
  <c r="B97" i="1"/>
  <c r="B98" i="1"/>
  <c r="B99" i="1"/>
  <c r="B100" i="1"/>
  <c r="B101" i="1"/>
  <c r="B103" i="1"/>
  <c r="B102" i="1"/>
  <c r="B104" i="1"/>
  <c r="B112" i="1"/>
  <c r="B108" i="1"/>
  <c r="B105" i="1"/>
  <c r="B109" i="1"/>
  <c r="B110" i="1"/>
  <c r="B113" i="1"/>
  <c r="B106" i="1"/>
  <c r="B114" i="1"/>
  <c r="B107" i="1"/>
  <c r="B111" i="1"/>
  <c r="B115" i="1"/>
  <c r="B116" i="1"/>
  <c r="B120" i="1"/>
  <c r="B121" i="1"/>
  <c r="B122" i="1"/>
  <c r="B123" i="1"/>
  <c r="B124" i="1"/>
  <c r="B125" i="1"/>
  <c r="B126" i="1"/>
  <c r="B127" i="1"/>
  <c r="B117" i="1"/>
  <c r="B118" i="1"/>
  <c r="B119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5" i="1"/>
  <c r="B142" i="1"/>
  <c r="B143" i="1"/>
  <c r="B146" i="1"/>
  <c r="B144" i="1"/>
  <c r="B147" i="1"/>
  <c r="B148" i="1"/>
  <c r="B149" i="1"/>
  <c r="B150" i="1"/>
  <c r="B154" i="1"/>
  <c r="B156" i="1"/>
  <c r="B157" i="1"/>
  <c r="B158" i="1"/>
  <c r="B159" i="1"/>
  <c r="B151" i="1"/>
  <c r="B155" i="1"/>
  <c r="B152" i="1"/>
  <c r="B153" i="1"/>
  <c r="B160" i="1"/>
  <c r="B161" i="1"/>
  <c r="B162" i="1"/>
  <c r="B163" i="1"/>
  <c r="B164" i="1"/>
  <c r="B167" i="1"/>
  <c r="B165" i="1"/>
  <c r="B168" i="1"/>
  <c r="B166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3" i="1"/>
  <c r="B185" i="1"/>
  <c r="B186" i="1"/>
  <c r="B187" i="1"/>
  <c r="B188" i="1"/>
  <c r="B190" i="1"/>
  <c r="B191" i="1"/>
  <c r="B192" i="1"/>
  <c r="B184" i="1"/>
  <c r="B189" i="1"/>
  <c r="B182" i="1"/>
  <c r="B194" i="1"/>
  <c r="B195" i="1"/>
  <c r="B200" i="1"/>
  <c r="B201" i="1"/>
  <c r="B202" i="1"/>
  <c r="B196" i="1"/>
  <c r="B193" i="1"/>
  <c r="B197" i="1"/>
  <c r="B198" i="1"/>
  <c r="B199" i="1"/>
  <c r="B203" i="1"/>
  <c r="B204" i="1"/>
  <c r="B205" i="1"/>
  <c r="B206" i="1"/>
  <c r="B208" i="1"/>
  <c r="B207" i="1"/>
  <c r="B209" i="1"/>
  <c r="B210" i="1"/>
  <c r="B211" i="1"/>
  <c r="B212" i="1"/>
  <c r="B214" i="1"/>
  <c r="B216" i="1"/>
  <c r="B213" i="1"/>
  <c r="B215" i="1"/>
  <c r="B217" i="1"/>
  <c r="B2" i="1"/>
</calcChain>
</file>

<file path=xl/sharedStrings.xml><?xml version="1.0" encoding="utf-8"?>
<sst xmlns="http://schemas.openxmlformats.org/spreadsheetml/2006/main" count="3289" uniqueCount="294">
  <si>
    <t>date</t>
  </si>
  <si>
    <t>transect</t>
  </si>
  <si>
    <t>time</t>
  </si>
  <si>
    <t>sky</t>
  </si>
  <si>
    <t>wind</t>
  </si>
  <si>
    <t>temperature</t>
  </si>
  <si>
    <t>floral visitor</t>
  </si>
  <si>
    <t>description</t>
  </si>
  <si>
    <t>tally</t>
  </si>
  <si>
    <t>floral association</t>
  </si>
  <si>
    <t>CW</t>
  </si>
  <si>
    <t>clear</t>
  </si>
  <si>
    <t>8 km/h</t>
  </si>
  <si>
    <t>beetle</t>
  </si>
  <si>
    <t>tiny black</t>
  </si>
  <si>
    <t>red clover</t>
  </si>
  <si>
    <t>grasshopper</t>
  </si>
  <si>
    <t>white clover</t>
  </si>
  <si>
    <t>CE</t>
  </si>
  <si>
    <t>small vetch</t>
  </si>
  <si>
    <t>TE</t>
  </si>
  <si>
    <t>fly</t>
  </si>
  <si>
    <t>TW</t>
  </si>
  <si>
    <t>no observations</t>
  </si>
  <si>
    <t>n/a</t>
  </si>
  <si>
    <t>4 km/h</t>
  </si>
  <si>
    <t>ant</t>
  </si>
  <si>
    <t>small black</t>
  </si>
  <si>
    <t>bee</t>
  </si>
  <si>
    <t>ninebark</t>
  </si>
  <si>
    <t>wasp</t>
  </si>
  <si>
    <t>bumblebee</t>
  </si>
  <si>
    <t>black medic</t>
  </si>
  <si>
    <t>2 km/h</t>
  </si>
  <si>
    <t>lepidopteran</t>
  </si>
  <si>
    <t>sheep sorrel</t>
  </si>
  <si>
    <t>mite</t>
  </si>
  <si>
    <t>red</t>
  </si>
  <si>
    <t>bright overcast</t>
  </si>
  <si>
    <t>pink vetch</t>
  </si>
  <si>
    <t>yarrow</t>
  </si>
  <si>
    <t>willowherb</t>
  </si>
  <si>
    <t>hardhack</t>
  </si>
  <si>
    <t>hawkweed</t>
  </si>
  <si>
    <t>bug</t>
  </si>
  <si>
    <t>tiny tiny black</t>
  </si>
  <si>
    <t>thrips</t>
  </si>
  <si>
    <t>part cloudy</t>
  </si>
  <si>
    <t>10 km/h</t>
  </si>
  <si>
    <t>grey weevil</t>
  </si>
  <si>
    <t>moth</t>
  </si>
  <si>
    <t>?</t>
  </si>
  <si>
    <t>spider</t>
  </si>
  <si>
    <t xml:space="preserve">crab spider </t>
  </si>
  <si>
    <t>honeybee</t>
  </si>
  <si>
    <t>ladybug</t>
  </si>
  <si>
    <t>buttercup</t>
  </si>
  <si>
    <t>tiny vetch</t>
  </si>
  <si>
    <t>false chamomile</t>
  </si>
  <si>
    <t>earwig</t>
  </si>
  <si>
    <t>tw</t>
  </si>
  <si>
    <t>full sun</t>
  </si>
  <si>
    <t>11 km/h</t>
  </si>
  <si>
    <t>ti</t>
  </si>
  <si>
    <t>purple vetch</t>
  </si>
  <si>
    <t>pearly everlasting</t>
  </si>
  <si>
    <t>timy vetch</t>
  </si>
  <si>
    <t>medium dark bee</t>
  </si>
  <si>
    <t>long black woth yellow velevet abdo</t>
  </si>
  <si>
    <t>smallish med bodied greyish</t>
  </si>
  <si>
    <t>extremely tiny black</t>
  </si>
  <si>
    <t>te</t>
  </si>
  <si>
    <t>bumblebee mimic hoverfly</t>
  </si>
  <si>
    <t>native pollen pants</t>
  </si>
  <si>
    <t xml:space="preserve">small dark long </t>
  </si>
  <si>
    <t>native polllen pants different from 1st</t>
  </si>
  <si>
    <t>long black velvet yellow abdo</t>
  </si>
  <si>
    <t>mint family plant</t>
  </si>
  <si>
    <t>buumblebee</t>
  </si>
  <si>
    <t>lupin</t>
  </si>
  <si>
    <t>small yellowjacketish stripes</t>
  </si>
  <si>
    <t>1st native pollen pants</t>
  </si>
  <si>
    <t>extra tiny shield</t>
  </si>
  <si>
    <t>ce</t>
  </si>
  <si>
    <t>cw</t>
  </si>
  <si>
    <t>black</t>
  </si>
  <si>
    <t>part cloud</t>
  </si>
  <si>
    <t>hairy vetch</t>
  </si>
  <si>
    <t>douglas aster</t>
  </si>
  <si>
    <t>green sweat</t>
  </si>
  <si>
    <t>bumble</t>
  </si>
  <si>
    <t>thistle</t>
  </si>
  <si>
    <t>long v skinny red bita long ovipositor</t>
  </si>
  <si>
    <t>aster weed? puffs</t>
  </si>
  <si>
    <t>prarly everlasting</t>
  </si>
  <si>
    <t>false cham</t>
  </si>
  <si>
    <t>hary vetch</t>
  </si>
  <si>
    <t>bunble</t>
  </si>
  <si>
    <t>foreweed</t>
  </si>
  <si>
    <t>honey</t>
  </si>
  <si>
    <t>13 km/h</t>
  </si>
  <si>
    <t>catear</t>
  </si>
  <si>
    <t>hoverfly</t>
  </si>
  <si>
    <t>doug</t>
  </si>
  <si>
    <t>hunting</t>
  </si>
  <si>
    <t>plot</t>
  </si>
  <si>
    <t>flowering species</t>
  </si>
  <si>
    <t>rose</t>
  </si>
  <si>
    <t>tall plantain</t>
  </si>
  <si>
    <t>fragaria</t>
  </si>
  <si>
    <t>cress</t>
  </si>
  <si>
    <t>herb robert</t>
  </si>
  <si>
    <t>thimbleberry</t>
  </si>
  <si>
    <t>snakeberry</t>
  </si>
  <si>
    <t>oxalis</t>
  </si>
  <si>
    <t>dicentra</t>
  </si>
  <si>
    <t>plantain</t>
  </si>
  <si>
    <t>dandelion relative</t>
  </si>
  <si>
    <t>yarrrow</t>
  </si>
  <si>
    <t>strawberry</t>
  </si>
  <si>
    <t>rose (no thorn)</t>
  </si>
  <si>
    <t>salal</t>
  </si>
  <si>
    <t>morning glory</t>
  </si>
  <si>
    <t>unknown lamiales</t>
  </si>
  <si>
    <t xml:space="preserve">hawkweed </t>
  </si>
  <si>
    <t>non catear asteraceae</t>
  </si>
  <si>
    <t>Doug</t>
  </si>
  <si>
    <t>Lupin</t>
  </si>
  <si>
    <t>pearly</t>
  </si>
  <si>
    <t>medic</t>
  </si>
  <si>
    <t xml:space="preserve"> red clover</t>
  </si>
  <si>
    <t>lupins</t>
  </si>
  <si>
    <t>hawksbeard</t>
  </si>
  <si>
    <t>Mint family?</t>
  </si>
  <si>
    <t>purplebvetch</t>
  </si>
  <si>
    <t>unknown non catear aster dandelion like plant</t>
  </si>
  <si>
    <t>unknown non catear dandelion relative</t>
  </si>
  <si>
    <t>non catear dandelion relative</t>
  </si>
  <si>
    <t>hawkbeard</t>
  </si>
  <si>
    <t>broadleaf plantain</t>
  </si>
  <si>
    <t>hairy vethc</t>
  </si>
  <si>
    <t>pearly verlasting</t>
  </si>
  <si>
    <t>doug aster</t>
  </si>
  <si>
    <t>fireweed</t>
  </si>
  <si>
    <t>false chanomile</t>
  </si>
  <si>
    <t>long plantain</t>
  </si>
  <si>
    <t>hawkbrard</t>
  </si>
  <si>
    <t>aster weed w puff</t>
  </si>
  <si>
    <t>black medick</t>
  </si>
  <si>
    <t>pacif8c crabapple?!</t>
  </si>
  <si>
    <t xml:space="preserve">red cover </t>
  </si>
  <si>
    <t>purple aster</t>
  </si>
  <si>
    <t>purple mint family</t>
  </si>
  <si>
    <t>note: extremely scant flowers in c plots after mowing, especially ce (5 or less flowers). saw med dark bee in cw, investigating white clovers but not stopping at any.</t>
  </si>
  <si>
    <t>no time for pollinator data but took flower data at least</t>
  </si>
  <si>
    <t>many hunting wasps.  mostly yellowjacker in control,  mostly hornets in treatment</t>
  </si>
  <si>
    <t xml:space="preserve">hunting wasps still. much lower bumblebee diversity, seems mostly 1 sp. </t>
  </si>
  <si>
    <t>trapping da</t>
  </si>
  <si>
    <t>june 26 (?)</t>
  </si>
  <si>
    <t>c1 shrew</t>
  </si>
  <si>
    <t>c9 shrew</t>
  </si>
  <si>
    <t>c8 shrew</t>
  </si>
  <si>
    <t>t6 shrew</t>
  </si>
  <si>
    <t>t8 t9 cup gone</t>
  </si>
  <si>
    <t>t3 pulled up water</t>
  </si>
  <si>
    <t>t1 to much water</t>
  </si>
  <si>
    <t>t7 water</t>
  </si>
  <si>
    <t>t9 water</t>
  </si>
  <si>
    <t xml:space="preserve">t1 shrew </t>
  </si>
  <si>
    <t xml:space="preserve">t6 shrew </t>
  </si>
  <si>
    <t>t7 flooded</t>
  </si>
  <si>
    <t xml:space="preserve">invert </t>
  </si>
  <si>
    <t>#</t>
  </si>
  <si>
    <t>linear springtail</t>
  </si>
  <si>
    <t>insect larva</t>
  </si>
  <si>
    <t>millipede</t>
  </si>
  <si>
    <t>insect pupa</t>
  </si>
  <si>
    <t>insect larva? tardigrade lookalike</t>
  </si>
  <si>
    <t>unidentifiable</t>
  </si>
  <si>
    <t>orange small</t>
  </si>
  <si>
    <t>bre</t>
  </si>
  <si>
    <t>bumblenee</t>
  </si>
  <si>
    <t>grey hineybeelike</t>
  </si>
  <si>
    <t>whote clover</t>
  </si>
  <si>
    <t>bald face hornet</t>
  </si>
  <si>
    <t>tiny shield</t>
  </si>
  <si>
    <t>waasp</t>
  </si>
  <si>
    <t>hober yellow banded</t>
  </si>
  <si>
    <t>h9verfly chibbier smal orange black banded</t>
  </si>
  <si>
    <t>house small</t>
  </si>
  <si>
    <t>haory vetch</t>
  </si>
  <si>
    <t>yarrw</t>
  </si>
  <si>
    <t>full sun/smoke</t>
  </si>
  <si>
    <t>0 km/h (light wind variable?)</t>
  </si>
  <si>
    <t>grass carrying</t>
  </si>
  <si>
    <t>h9ver fly robust</t>
  </si>
  <si>
    <t>small dark</t>
  </si>
  <si>
    <t>greyish shield shaped small</t>
  </si>
  <si>
    <t>small h9verfly</t>
  </si>
  <si>
    <t>small housfly</t>
  </si>
  <si>
    <t>arachnid</t>
  </si>
  <si>
    <t>bog mite spider thing</t>
  </si>
  <si>
    <t>springtail?</t>
  </si>
  <si>
    <t>linear</t>
  </si>
  <si>
    <t>false chamo</t>
  </si>
  <si>
    <t>hiney</t>
  </si>
  <si>
    <t>red tiny</t>
  </si>
  <si>
    <t>big mite spider thing</t>
  </si>
  <si>
    <t>other beetle</t>
  </si>
  <si>
    <t>aphid</t>
  </si>
  <si>
    <t>green sweat bee</t>
  </si>
  <si>
    <t>other bees</t>
  </si>
  <si>
    <t>other flies</t>
  </si>
  <si>
    <t>crab spider</t>
  </si>
  <si>
    <t>other bugs</t>
  </si>
  <si>
    <t>other weevil</t>
  </si>
  <si>
    <t>paper wasp</t>
  </si>
  <si>
    <t>mexican grass carrying</t>
  </si>
  <si>
    <t>hairy tare</t>
  </si>
  <si>
    <t>cichorieae</t>
  </si>
  <si>
    <t>ranunculus</t>
  </si>
  <si>
    <t>smooth aster</t>
  </si>
  <si>
    <t>tiny dark shield</t>
  </si>
  <si>
    <t>hineybee</t>
  </si>
  <si>
    <t>bunblebee</t>
  </si>
  <si>
    <t>big skinny black</t>
  </si>
  <si>
    <t>fat small orange wings</t>
  </si>
  <si>
    <t>green irridescent housfly type</t>
  </si>
  <si>
    <t>h9berfly narrow yellow black banded</t>
  </si>
  <si>
    <t>euro paper wasp</t>
  </si>
  <si>
    <t>robust maybe not bunblebee? velvety</t>
  </si>
  <si>
    <t>red orange small</t>
  </si>
  <si>
    <t>grey/green small weevil</t>
  </si>
  <si>
    <t>red small</t>
  </si>
  <si>
    <t>hoverfly grey</t>
  </si>
  <si>
    <t>velvety robust</t>
  </si>
  <si>
    <t>robust velvety</t>
  </si>
  <si>
    <t>big bumble mimic hover</t>
  </si>
  <si>
    <t>hieybee</t>
  </si>
  <si>
    <t>robust but smaller bee</t>
  </si>
  <si>
    <t>med grey banded</t>
  </si>
  <si>
    <t>velvety robusy hineylike</t>
  </si>
  <si>
    <t>housegly form black</t>
  </si>
  <si>
    <t>bee yarrow</t>
  </si>
  <si>
    <t>wasp pe</t>
  </si>
  <si>
    <t>hoverfly nought</t>
  </si>
  <si>
    <t>other fly pe</t>
  </si>
  <si>
    <t>moth pe</t>
  </si>
  <si>
    <t>mgc yarrow</t>
  </si>
  <si>
    <t>bug vetch</t>
  </si>
  <si>
    <t>other bee yarrow</t>
  </si>
  <si>
    <t>hoverfly fc</t>
  </si>
  <si>
    <t>other wasp cich</t>
  </si>
  <si>
    <t>other bees thistle</t>
  </si>
  <si>
    <t>hoverfly plantain</t>
  </si>
  <si>
    <t>other wasp rc</t>
  </si>
  <si>
    <t>mite rc</t>
  </si>
  <si>
    <t>grey weevil rc</t>
  </si>
  <si>
    <t>common vetch</t>
  </si>
  <si>
    <t>bifid hemp nettle</t>
  </si>
  <si>
    <t>bull thistle</t>
  </si>
  <si>
    <t>Row Labels</t>
  </si>
  <si>
    <t>Grand Total</t>
  </si>
  <si>
    <t>21-May</t>
  </si>
  <si>
    <t>28-May</t>
  </si>
  <si>
    <t>4-Jun</t>
  </si>
  <si>
    <t>11-Jun</t>
  </si>
  <si>
    <t>18-Jun</t>
  </si>
  <si>
    <t>2-Jul</t>
  </si>
  <si>
    <t>15-Jul</t>
  </si>
  <si>
    <t>13-Aug</t>
  </si>
  <si>
    <t>18-Sep</t>
  </si>
  <si>
    <t>Sum of tally</t>
  </si>
  <si>
    <t>Column Labels</t>
  </si>
  <si>
    <t>Treatment</t>
  </si>
  <si>
    <t>Rep</t>
  </si>
  <si>
    <t>Forest</t>
  </si>
  <si>
    <t>Order</t>
  </si>
  <si>
    <t>Hymenoptera</t>
  </si>
  <si>
    <t>Coleoptera</t>
  </si>
  <si>
    <t>Hemiptera</t>
  </si>
  <si>
    <t>Diptera</t>
  </si>
  <si>
    <t>Orthoptera</t>
  </si>
  <si>
    <t>Lepidoptera</t>
  </si>
  <si>
    <t>Arachnid</t>
  </si>
  <si>
    <t>Thysanoptera</t>
  </si>
  <si>
    <t>Dermaptera</t>
  </si>
  <si>
    <t>E</t>
  </si>
  <si>
    <t>W</t>
  </si>
  <si>
    <t>Lawn</t>
  </si>
  <si>
    <t>Introduced</t>
  </si>
  <si>
    <t>Native</t>
  </si>
  <si>
    <t>Origin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</si>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</sst>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/dd/yyyy"/>
    <numFmt numFmtId="165" formatCode="mmmm\ d"/>
    <numFmt numFmtId="166" formatCode="mmm\ d"/>
    <numFmt numFmtId="167" formatCode="mmmm\ d\ yyyy"/>
    <numFmt numFmtId="168" formatCode="[$-409]d\-mmm;@"/>
  </numFmts>
  <fonts count="9" x14ac:knownFonts="1">
    <font>
      <sz val="10"/>
      <color rgb="FF000000"/>
      <name val="Arial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2"/>
      <color rgb="FF000000"/>
      <name val="Arial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14" fontId="2" fillId="0" borderId="0" xfId="0" applyNumberFormat="1" applyFont="1"/>
    <xf numFmtId="0" fontId="2" fillId="0" borderId="0" xfId="0" applyFont="1"/>
    <xf numFmtId="20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/>
    <xf numFmtId="0" fontId="3" fillId="0" borderId="0" xfId="0" applyFont="1"/>
    <xf numFmtId="20" fontId="3" fillId="0" borderId="0" xfId="0" applyNumberFormat="1" applyFont="1"/>
    <xf numFmtId="166" fontId="3" fillId="0" borderId="0" xfId="0" applyNumberFormat="1" applyFont="1"/>
    <xf numFmtId="167" fontId="2" fillId="0" borderId="0" xfId="0" applyNumberFormat="1" applyFont="1"/>
    <xf numFmtId="165" fontId="3" fillId="0" borderId="0" xfId="0" applyNumberFormat="1" applyFont="1"/>
    <xf numFmtId="0" fontId="5" fillId="0" borderId="0" xfId="0" applyFont="1"/>
    <xf numFmtId="0" fontId="4" fillId="0" borderId="0" xfId="0" applyFont="1"/>
    <xf numFmtId="16" fontId="6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wrapText="1"/>
    </xf>
    <xf numFmtId="20" fontId="6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6" fillId="0" borderId="0" xfId="0" applyFont="1"/>
    <xf numFmtId="0" fontId="6" fillId="0" borderId="1" xfId="0" applyFont="1" applyBorder="1" applyAlignment="1">
      <alignment vertical="center"/>
    </xf>
    <xf numFmtId="0" fontId="6" fillId="0" borderId="2" xfId="0" applyFont="1" applyFill="1" applyBorder="1" applyAlignment="1">
      <alignment wrapText="1"/>
    </xf>
    <xf numFmtId="0" fontId="0" fillId="0" borderId="2" xfId="0" applyBorder="1"/>
    <xf numFmtId="0" fontId="6" fillId="0" borderId="0" xfId="0" applyFont="1" applyFill="1" applyBorder="1" applyAlignment="1">
      <alignment wrapText="1"/>
    </xf>
    <xf numFmtId="0" fontId="6" fillId="0" borderId="2" xfId="0" applyFont="1" applyBorder="1"/>
    <xf numFmtId="0" fontId="0" fillId="0" borderId="0" xfId="0" applyBorder="1"/>
    <xf numFmtId="0" fontId="6" fillId="0" borderId="0" xfId="0" applyFont="1" applyBorder="1"/>
    <xf numFmtId="0" fontId="6" fillId="2" borderId="2" xfId="0" applyFont="1" applyFill="1" applyBorder="1" applyAlignment="1">
      <alignment wrapText="1"/>
    </xf>
    <xf numFmtId="0" fontId="6" fillId="2" borderId="0" xfId="0" applyFont="1" applyFill="1"/>
    <xf numFmtId="0" fontId="6" fillId="2" borderId="0" xfId="0" applyFont="1" applyFill="1" applyBorder="1" applyAlignment="1">
      <alignment wrapText="1"/>
    </xf>
    <xf numFmtId="0" fontId="6" fillId="2" borderId="2" xfId="0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7" fillId="0" borderId="0" xfId="0" pivotButton="1" applyFont="1"/>
    <xf numFmtId="168" fontId="2" fillId="0" borderId="0" xfId="0" applyNumberFormat="1" applyFont="1"/>
    <xf numFmtId="0" fontId="8" fillId="0" borderId="0" xfId="0" applyFont="1"/>
  </cellXfs>
  <cellStyles count="1">
    <cellStyle name="Normal" xfId="0" builtinId="0"/>
  </cellStyles>
  <dxfs count="1">
    <dxf>
      <font>
        <sz val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customschemas.google.com/relationships/workbookmetadata" Target="metadata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[Badanac - raw pollinator data.xlsx]Sheet4!PivotTable2</c:name>
    <c:fmtId val="0"/>
  </c:pivotSource>
  <c:chart>
    <c:autoTitleDeleted val="0"/>
    <c:pivotFmts>
      <c:pivotFmt>
        <c:idx val="0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Sheet4!$B$3:$B$4</c:f>
              <c:strCache>
                <c:ptCount val="1"/>
                <c:pt idx="0">
                  <c:v>Introduced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Sheet4!$A$5:$A$7</c:f>
              <c:strCache>
                <c:ptCount val="2"/>
                <c:pt idx="0">
                  <c:v>Forest</c:v>
                </c:pt>
                <c:pt idx="1">
                  <c:v>Lawn</c:v>
                </c:pt>
              </c:strCache>
            </c:strRef>
          </c:cat>
          <c:val>
            <c:numRef>
              <c:f>Sheet4!$B$5:$B$7</c:f>
              <c:numCache>
                <c:formatCode>General</c:formatCode>
                <c:ptCount val="2"/>
                <c:pt idx="0">
                  <c:v>117</c:v>
                </c:pt>
                <c:pt idx="1">
                  <c:v>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D3-4444-9D97-F6A56D53588E}"/>
            </c:ext>
          </c:extLst>
        </c:ser>
        <c:ser>
          <c:idx val="1"/>
          <c:order val="1"/>
          <c:tx>
            <c:strRef>
              <c:f>Sheet4!$C$3:$C$4</c:f>
              <c:strCache>
                <c:ptCount val="1"/>
                <c:pt idx="0">
                  <c:v>Native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Sheet4!$A$5:$A$7</c:f>
              <c:strCache>
                <c:ptCount val="2"/>
                <c:pt idx="0">
                  <c:v>Forest</c:v>
                </c:pt>
                <c:pt idx="1">
                  <c:v>Lawn</c:v>
                </c:pt>
              </c:strCache>
            </c:strRef>
          </c:cat>
          <c:val>
            <c:numRef>
              <c:f>Sheet4!$C$5:$C$7</c:f>
              <c:numCache>
                <c:formatCode>General</c:formatCode>
                <c:ptCount val="2"/>
                <c:pt idx="0">
                  <c:v>204</c:v>
                </c:pt>
                <c:pt idx="1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D3-4444-9D97-F6A56D535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5346944"/>
        <c:axId val="415356096"/>
      </c:barChart>
      <c:catAx>
        <c:axId val="415346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5356096"/>
        <c:crosses val="autoZero"/>
        <c:auto val="1"/>
        <c:lblAlgn val="ctr"/>
        <c:lblOffset val="100"/>
        <c:noMultiLvlLbl val="0"/>
      </c:catAx>
      <c:valAx>
        <c:axId val="415356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5346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[Badanac - raw pollinator data.xlsx]Orders!PivotTable10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7.2212602373693854E-2"/>
          <c:y val="1.4552265522636984E-2"/>
          <c:w val="0.60967540092742589"/>
          <c:h val="0.789930483505167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Orders!$B$3:$B$4</c:f>
              <c:strCache>
                <c:ptCount val="1"/>
                <c:pt idx="0">
                  <c:v>Thysanoptera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Orders!$A$5:$A$7</c:f>
              <c:strCache>
                <c:ptCount val="2"/>
                <c:pt idx="0">
                  <c:v>Forest</c:v>
                </c:pt>
                <c:pt idx="1">
                  <c:v>Lawn</c:v>
                </c:pt>
              </c:strCache>
            </c:strRef>
          </c:cat>
          <c:val>
            <c:numRef>
              <c:f>Orders!$B$5:$B$7</c:f>
              <c:numCache>
                <c:formatCode>General</c:formatCode>
                <c:ptCount val="2"/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22-46E9-883C-09529E0BBA91}"/>
            </c:ext>
          </c:extLst>
        </c:ser>
        <c:ser>
          <c:idx val="1"/>
          <c:order val="1"/>
          <c:tx>
            <c:strRef>
              <c:f>Orders!$C$3:$C$4</c:f>
              <c:strCache>
                <c:ptCount val="1"/>
                <c:pt idx="0">
                  <c:v>Orthoptera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Orders!$A$5:$A$7</c:f>
              <c:strCache>
                <c:ptCount val="2"/>
                <c:pt idx="0">
                  <c:v>Forest</c:v>
                </c:pt>
                <c:pt idx="1">
                  <c:v>Lawn</c:v>
                </c:pt>
              </c:strCache>
            </c:strRef>
          </c:cat>
          <c:val>
            <c:numRef>
              <c:f>Orders!$C$5:$C$7</c:f>
              <c:numCache>
                <c:formatCode>General</c:formatCode>
                <c:ptCount val="2"/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CB-7C22-46E9-883C-09529E0BBA91}"/>
            </c:ext>
          </c:extLst>
        </c:ser>
        <c:ser>
          <c:idx val="2"/>
          <c:order val="2"/>
          <c:tx>
            <c:strRef>
              <c:f>Orders!$D$3:$D$4</c:f>
              <c:strCache>
                <c:ptCount val="1"/>
                <c:pt idx="0">
                  <c:v>Lepidoptera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Orders!$A$5:$A$7</c:f>
              <c:strCache>
                <c:ptCount val="2"/>
                <c:pt idx="0">
                  <c:v>Forest</c:v>
                </c:pt>
                <c:pt idx="1">
                  <c:v>Lawn</c:v>
                </c:pt>
              </c:strCache>
            </c:strRef>
          </c:cat>
          <c:val>
            <c:numRef>
              <c:f>Orders!$D$5:$D$7</c:f>
              <c:numCache>
                <c:formatCode>General</c:formatCode>
                <c:ptCount val="2"/>
                <c:pt idx="0">
                  <c:v>5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CC-7C22-46E9-883C-09529E0BBA91}"/>
            </c:ext>
          </c:extLst>
        </c:ser>
        <c:ser>
          <c:idx val="3"/>
          <c:order val="3"/>
          <c:tx>
            <c:strRef>
              <c:f>Orders!$E$3:$E$4</c:f>
              <c:strCache>
                <c:ptCount val="1"/>
                <c:pt idx="0">
                  <c:v>Hymenoptera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Orders!$A$5:$A$7</c:f>
              <c:strCache>
                <c:ptCount val="2"/>
                <c:pt idx="0">
                  <c:v>Forest</c:v>
                </c:pt>
                <c:pt idx="1">
                  <c:v>Lawn</c:v>
                </c:pt>
              </c:strCache>
            </c:strRef>
          </c:cat>
          <c:val>
            <c:numRef>
              <c:f>Orders!$E$5:$E$7</c:f>
              <c:numCache>
                <c:formatCode>General</c:formatCode>
                <c:ptCount val="2"/>
                <c:pt idx="0">
                  <c:v>256</c:v>
                </c:pt>
                <c:pt idx="1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CD-7C22-46E9-883C-09529E0BBA91}"/>
            </c:ext>
          </c:extLst>
        </c:ser>
        <c:ser>
          <c:idx val="4"/>
          <c:order val="4"/>
          <c:tx>
            <c:strRef>
              <c:f>Orders!$F$3:$F$4</c:f>
              <c:strCache>
                <c:ptCount val="1"/>
                <c:pt idx="0">
                  <c:v>Hemiptera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Orders!$A$5:$A$7</c:f>
              <c:strCache>
                <c:ptCount val="2"/>
                <c:pt idx="0">
                  <c:v>Forest</c:v>
                </c:pt>
                <c:pt idx="1">
                  <c:v>Lawn</c:v>
                </c:pt>
              </c:strCache>
            </c:strRef>
          </c:cat>
          <c:val>
            <c:numRef>
              <c:f>Orders!$F$5:$F$7</c:f>
              <c:numCache>
                <c:formatCode>General</c:formatCode>
                <c:ptCount val="2"/>
                <c:pt idx="0">
                  <c:v>3</c:v>
                </c:pt>
                <c:pt idx="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CE-7C22-46E9-883C-09529E0BBA91}"/>
            </c:ext>
          </c:extLst>
        </c:ser>
        <c:ser>
          <c:idx val="5"/>
          <c:order val="5"/>
          <c:tx>
            <c:strRef>
              <c:f>Orders!$G$3:$G$4</c:f>
              <c:strCache>
                <c:ptCount val="1"/>
                <c:pt idx="0">
                  <c:v>Diptera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Orders!$A$5:$A$7</c:f>
              <c:strCache>
                <c:ptCount val="2"/>
                <c:pt idx="0">
                  <c:v>Forest</c:v>
                </c:pt>
                <c:pt idx="1">
                  <c:v>Lawn</c:v>
                </c:pt>
              </c:strCache>
            </c:strRef>
          </c:cat>
          <c:val>
            <c:numRef>
              <c:f>Orders!$G$5:$G$7</c:f>
              <c:numCache>
                <c:formatCode>General</c:formatCode>
                <c:ptCount val="2"/>
                <c:pt idx="0">
                  <c:v>21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CF-7C22-46E9-883C-09529E0BBA91}"/>
            </c:ext>
          </c:extLst>
        </c:ser>
        <c:ser>
          <c:idx val="6"/>
          <c:order val="6"/>
          <c:tx>
            <c:strRef>
              <c:f>Orders!$H$3:$H$4</c:f>
              <c:strCache>
                <c:ptCount val="1"/>
                <c:pt idx="0">
                  <c:v>Dermaptera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Orders!$A$5:$A$7</c:f>
              <c:strCache>
                <c:ptCount val="2"/>
                <c:pt idx="0">
                  <c:v>Forest</c:v>
                </c:pt>
                <c:pt idx="1">
                  <c:v>Lawn</c:v>
                </c:pt>
              </c:strCache>
            </c:strRef>
          </c:cat>
          <c:val>
            <c:numRef>
              <c:f>Orders!$H$5:$H$7</c:f>
              <c:numCache>
                <c:formatCode>General</c:formatCode>
                <c:ptCount val="2"/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D0-7C22-46E9-883C-09529E0BBA91}"/>
            </c:ext>
          </c:extLst>
        </c:ser>
        <c:ser>
          <c:idx val="7"/>
          <c:order val="7"/>
          <c:tx>
            <c:strRef>
              <c:f>Orders!$I$3:$I$4</c:f>
              <c:strCache>
                <c:ptCount val="1"/>
                <c:pt idx="0">
                  <c:v>Coleoptera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Orders!$A$5:$A$7</c:f>
              <c:strCache>
                <c:ptCount val="2"/>
                <c:pt idx="0">
                  <c:v>Forest</c:v>
                </c:pt>
                <c:pt idx="1">
                  <c:v>Lawn</c:v>
                </c:pt>
              </c:strCache>
            </c:strRef>
          </c:cat>
          <c:val>
            <c:numRef>
              <c:f>Orders!$I$5:$I$7</c:f>
              <c:numCache>
                <c:formatCode>General</c:formatCode>
                <c:ptCount val="2"/>
                <c:pt idx="0">
                  <c:v>37</c:v>
                </c:pt>
                <c:pt idx="1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D1-7C22-46E9-883C-09529E0BB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54527167"/>
        <c:axId val="354534239"/>
      </c:barChart>
      <c:catAx>
        <c:axId val="354527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534239"/>
        <c:crosses val="autoZero"/>
        <c:auto val="1"/>
        <c:lblAlgn val="ctr"/>
        <c:lblOffset val="100"/>
        <c:noMultiLvlLbl val="0"/>
      </c:catAx>
      <c:valAx>
        <c:axId val="354534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5271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[Badanac - raw pollinator data.xlsx]Associations!PivotTable9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Associations!$B$3:$B$4</c:f>
              <c:strCache>
                <c:ptCount val="1"/>
                <c:pt idx="0">
                  <c:v>yarrow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Associations!$A$5:$A$7</c:f>
              <c:strCache>
                <c:ptCount val="2"/>
                <c:pt idx="0">
                  <c:v>Forest</c:v>
                </c:pt>
                <c:pt idx="1">
                  <c:v>Lawn</c:v>
                </c:pt>
              </c:strCache>
            </c:strRef>
          </c:cat>
          <c:val>
            <c:numRef>
              <c:f>Associations!$B$5:$B$7</c:f>
              <c:numCache>
                <c:formatCode>General</c:formatCode>
                <c:ptCount val="2"/>
                <c:pt idx="0">
                  <c:v>91</c:v>
                </c:pt>
                <c:pt idx="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05-42B6-BF82-42CE17FFEBC1}"/>
            </c:ext>
          </c:extLst>
        </c:ser>
        <c:ser>
          <c:idx val="1"/>
          <c:order val="1"/>
          <c:tx>
            <c:strRef>
              <c:f>Associations!$C$3:$C$4</c:f>
              <c:strCache>
                <c:ptCount val="1"/>
                <c:pt idx="0">
                  <c:v>willowherb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Associations!$A$5:$A$7</c:f>
              <c:strCache>
                <c:ptCount val="2"/>
                <c:pt idx="0">
                  <c:v>Forest</c:v>
                </c:pt>
                <c:pt idx="1">
                  <c:v>Lawn</c:v>
                </c:pt>
              </c:strCache>
            </c:strRef>
          </c:cat>
          <c:val>
            <c:numRef>
              <c:f>Associations!$C$5:$C$7</c:f>
              <c:numCache>
                <c:formatCode>General</c:formatCode>
                <c:ptCount val="2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05-42B6-BF82-42CE17FFEBC1}"/>
            </c:ext>
          </c:extLst>
        </c:ser>
        <c:ser>
          <c:idx val="2"/>
          <c:order val="2"/>
          <c:tx>
            <c:strRef>
              <c:f>Associations!$D$3:$D$4</c:f>
              <c:strCache>
                <c:ptCount val="1"/>
                <c:pt idx="0">
                  <c:v>white clover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Associations!$A$5:$A$7</c:f>
              <c:strCache>
                <c:ptCount val="2"/>
                <c:pt idx="0">
                  <c:v>Forest</c:v>
                </c:pt>
                <c:pt idx="1">
                  <c:v>Lawn</c:v>
                </c:pt>
              </c:strCache>
            </c:strRef>
          </c:cat>
          <c:val>
            <c:numRef>
              <c:f>Associations!$D$5:$D$7</c:f>
              <c:numCache>
                <c:formatCode>General</c:formatCode>
                <c:ptCount val="2"/>
                <c:pt idx="0">
                  <c:v>2</c:v>
                </c:pt>
                <c:pt idx="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05-42B6-BF82-42CE17FFEBC1}"/>
            </c:ext>
          </c:extLst>
        </c:ser>
        <c:ser>
          <c:idx val="3"/>
          <c:order val="3"/>
          <c:tx>
            <c:strRef>
              <c:f>Associations!$E$3:$E$4</c:f>
              <c:strCache>
                <c:ptCount val="1"/>
                <c:pt idx="0">
                  <c:v>smooth aster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Associations!$A$5:$A$7</c:f>
              <c:strCache>
                <c:ptCount val="2"/>
                <c:pt idx="0">
                  <c:v>Forest</c:v>
                </c:pt>
                <c:pt idx="1">
                  <c:v>Lawn</c:v>
                </c:pt>
              </c:strCache>
            </c:strRef>
          </c:cat>
          <c:val>
            <c:numRef>
              <c:f>Associations!$E$5:$E$7</c:f>
              <c:numCache>
                <c:formatCode>General</c:formatCode>
                <c:ptCount val="2"/>
                <c:pt idx="0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105-42B6-BF82-42CE17FFEBC1}"/>
            </c:ext>
          </c:extLst>
        </c:ser>
        <c:ser>
          <c:idx val="4"/>
          <c:order val="4"/>
          <c:tx>
            <c:strRef>
              <c:f>Associations!$F$3:$F$4</c:f>
              <c:strCache>
                <c:ptCount val="1"/>
                <c:pt idx="0">
                  <c:v>red clover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Associations!$A$5:$A$7</c:f>
              <c:strCache>
                <c:ptCount val="2"/>
                <c:pt idx="0">
                  <c:v>Forest</c:v>
                </c:pt>
                <c:pt idx="1">
                  <c:v>Lawn</c:v>
                </c:pt>
              </c:strCache>
            </c:strRef>
          </c:cat>
          <c:val>
            <c:numRef>
              <c:f>Associations!$F$5:$F$7</c:f>
              <c:numCache>
                <c:formatCode>General</c:formatCode>
                <c:ptCount val="2"/>
                <c:pt idx="0">
                  <c:v>31</c:v>
                </c:pt>
                <c:pt idx="1">
                  <c:v>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105-42B6-BF82-42CE17FFEBC1}"/>
            </c:ext>
          </c:extLst>
        </c:ser>
        <c:ser>
          <c:idx val="5"/>
          <c:order val="5"/>
          <c:tx>
            <c:strRef>
              <c:f>Associations!$G$3:$G$4</c:f>
              <c:strCache>
                <c:ptCount val="1"/>
                <c:pt idx="0">
                  <c:v>ranunculus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Associations!$A$5:$A$7</c:f>
              <c:strCache>
                <c:ptCount val="2"/>
                <c:pt idx="0">
                  <c:v>Forest</c:v>
                </c:pt>
                <c:pt idx="1">
                  <c:v>Lawn</c:v>
                </c:pt>
              </c:strCache>
            </c:strRef>
          </c:cat>
          <c:val>
            <c:numRef>
              <c:f>Associations!$G$5:$G$7</c:f>
              <c:numCache>
                <c:formatCode>General</c:formatCode>
                <c:ptCount val="2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105-42B6-BF82-42CE17FFEBC1}"/>
            </c:ext>
          </c:extLst>
        </c:ser>
        <c:ser>
          <c:idx val="6"/>
          <c:order val="6"/>
          <c:tx>
            <c:strRef>
              <c:f>Associations!$H$3:$H$4</c:f>
              <c:strCache>
                <c:ptCount val="1"/>
                <c:pt idx="0">
                  <c:v>pearly everlasting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Associations!$A$5:$A$7</c:f>
              <c:strCache>
                <c:ptCount val="2"/>
                <c:pt idx="0">
                  <c:v>Forest</c:v>
                </c:pt>
                <c:pt idx="1">
                  <c:v>Lawn</c:v>
                </c:pt>
              </c:strCache>
            </c:strRef>
          </c:cat>
          <c:val>
            <c:numRef>
              <c:f>Associations!$H$5:$H$7</c:f>
              <c:numCache>
                <c:formatCode>General</c:formatCode>
                <c:ptCount val="2"/>
                <c:pt idx="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105-42B6-BF82-42CE17FFEBC1}"/>
            </c:ext>
          </c:extLst>
        </c:ser>
        <c:ser>
          <c:idx val="7"/>
          <c:order val="7"/>
          <c:tx>
            <c:strRef>
              <c:f>Associations!$I$3:$I$4</c:f>
              <c:strCache>
                <c:ptCount val="1"/>
                <c:pt idx="0">
                  <c:v>ninebark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Associations!$A$5:$A$7</c:f>
              <c:strCache>
                <c:ptCount val="2"/>
                <c:pt idx="0">
                  <c:v>Forest</c:v>
                </c:pt>
                <c:pt idx="1">
                  <c:v>Lawn</c:v>
                </c:pt>
              </c:strCache>
            </c:strRef>
          </c:cat>
          <c:val>
            <c:numRef>
              <c:f>Associations!$I$5:$I$7</c:f>
              <c:numCache>
                <c:formatCode>General</c:formatCode>
                <c:ptCount val="2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105-42B6-BF82-42CE17FFEBC1}"/>
            </c:ext>
          </c:extLst>
        </c:ser>
        <c:ser>
          <c:idx val="8"/>
          <c:order val="8"/>
          <c:tx>
            <c:strRef>
              <c:f>Associations!$J$3:$J$4</c:f>
              <c:strCache>
                <c:ptCount val="1"/>
                <c:pt idx="0">
                  <c:v>lupin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Associations!$A$5:$A$7</c:f>
              <c:strCache>
                <c:ptCount val="2"/>
                <c:pt idx="0">
                  <c:v>Forest</c:v>
                </c:pt>
                <c:pt idx="1">
                  <c:v>Lawn</c:v>
                </c:pt>
              </c:strCache>
            </c:strRef>
          </c:cat>
          <c:val>
            <c:numRef>
              <c:f>Associations!$J$5:$J$7</c:f>
              <c:numCache>
                <c:formatCode>General</c:formatCode>
                <c:ptCount val="2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105-42B6-BF82-42CE17FFEBC1}"/>
            </c:ext>
          </c:extLst>
        </c:ser>
        <c:ser>
          <c:idx val="9"/>
          <c:order val="9"/>
          <c:tx>
            <c:strRef>
              <c:f>Associations!$K$3:$K$4</c:f>
              <c:strCache>
                <c:ptCount val="1"/>
                <c:pt idx="0">
                  <c:v>hardhack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Associations!$A$5:$A$7</c:f>
              <c:strCache>
                <c:ptCount val="2"/>
                <c:pt idx="0">
                  <c:v>Forest</c:v>
                </c:pt>
                <c:pt idx="1">
                  <c:v>Lawn</c:v>
                </c:pt>
              </c:strCache>
            </c:strRef>
          </c:cat>
          <c:val>
            <c:numRef>
              <c:f>Associations!$K$5:$K$7</c:f>
              <c:numCache>
                <c:formatCode>General</c:formatCode>
                <c:ptCount val="2"/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105-42B6-BF82-42CE17FFEBC1}"/>
            </c:ext>
          </c:extLst>
        </c:ser>
        <c:ser>
          <c:idx val="10"/>
          <c:order val="10"/>
          <c:tx>
            <c:strRef>
              <c:f>Associations!$L$3:$L$4</c:f>
              <c:strCache>
                <c:ptCount val="1"/>
                <c:pt idx="0">
                  <c:v>hairy vetch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Associations!$A$5:$A$7</c:f>
              <c:strCache>
                <c:ptCount val="2"/>
                <c:pt idx="0">
                  <c:v>Forest</c:v>
                </c:pt>
                <c:pt idx="1">
                  <c:v>Lawn</c:v>
                </c:pt>
              </c:strCache>
            </c:strRef>
          </c:cat>
          <c:val>
            <c:numRef>
              <c:f>Associations!$L$5:$L$7</c:f>
              <c:numCache>
                <c:formatCode>General</c:formatCode>
                <c:ptCount val="2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105-42B6-BF82-42CE17FFEBC1}"/>
            </c:ext>
          </c:extLst>
        </c:ser>
        <c:ser>
          <c:idx val="11"/>
          <c:order val="11"/>
          <c:tx>
            <c:strRef>
              <c:f>Associations!$M$3:$M$4</c:f>
              <c:strCache>
                <c:ptCount val="1"/>
                <c:pt idx="0">
                  <c:v>hairy tare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Associations!$A$5:$A$7</c:f>
              <c:strCache>
                <c:ptCount val="2"/>
                <c:pt idx="0">
                  <c:v>Forest</c:v>
                </c:pt>
                <c:pt idx="1">
                  <c:v>Lawn</c:v>
                </c:pt>
              </c:strCache>
            </c:strRef>
          </c:cat>
          <c:val>
            <c:numRef>
              <c:f>Associations!$M$5:$M$7</c:f>
              <c:numCache>
                <c:formatCode>General</c:formatCode>
                <c:ptCount val="2"/>
                <c:pt idx="0">
                  <c:v>42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105-42B6-BF82-42CE17FFEBC1}"/>
            </c:ext>
          </c:extLst>
        </c:ser>
        <c:ser>
          <c:idx val="12"/>
          <c:order val="12"/>
          <c:tx>
            <c:strRef>
              <c:f>Associations!$N$3:$N$4</c:f>
              <c:strCache>
                <c:ptCount val="1"/>
                <c:pt idx="0">
                  <c:v>fireweed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Associations!$A$5:$A$7</c:f>
              <c:strCache>
                <c:ptCount val="2"/>
                <c:pt idx="0">
                  <c:v>Forest</c:v>
                </c:pt>
                <c:pt idx="1">
                  <c:v>Lawn</c:v>
                </c:pt>
              </c:strCache>
            </c:strRef>
          </c:cat>
          <c:val>
            <c:numRef>
              <c:f>Associations!$N$5:$N$7</c:f>
              <c:numCache>
                <c:formatCode>General</c:formatCode>
                <c:ptCount val="2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105-42B6-BF82-42CE17FFEBC1}"/>
            </c:ext>
          </c:extLst>
        </c:ser>
        <c:ser>
          <c:idx val="13"/>
          <c:order val="13"/>
          <c:tx>
            <c:strRef>
              <c:f>Associations!$O$3:$O$4</c:f>
              <c:strCache>
                <c:ptCount val="1"/>
                <c:pt idx="0">
                  <c:v>false chamomile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Associations!$A$5:$A$7</c:f>
              <c:strCache>
                <c:ptCount val="2"/>
                <c:pt idx="0">
                  <c:v>Forest</c:v>
                </c:pt>
                <c:pt idx="1">
                  <c:v>Lawn</c:v>
                </c:pt>
              </c:strCache>
            </c:strRef>
          </c:cat>
          <c:val>
            <c:numRef>
              <c:f>Associations!$O$5:$O$7</c:f>
              <c:numCache>
                <c:formatCode>General</c:formatCode>
                <c:ptCount val="2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105-42B6-BF82-42CE17FFEBC1}"/>
            </c:ext>
          </c:extLst>
        </c:ser>
        <c:ser>
          <c:idx val="14"/>
          <c:order val="14"/>
          <c:tx>
            <c:strRef>
              <c:f>Associations!$P$3:$P$4</c:f>
              <c:strCache>
                <c:ptCount val="1"/>
                <c:pt idx="0">
                  <c:v>common vetch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Associations!$A$5:$A$7</c:f>
              <c:strCache>
                <c:ptCount val="2"/>
                <c:pt idx="0">
                  <c:v>Forest</c:v>
                </c:pt>
                <c:pt idx="1">
                  <c:v>Lawn</c:v>
                </c:pt>
              </c:strCache>
            </c:strRef>
          </c:cat>
          <c:val>
            <c:numRef>
              <c:f>Associations!$P$5:$P$7</c:f>
              <c:numCache>
                <c:formatCode>General</c:formatCode>
                <c:ptCount val="2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105-42B6-BF82-42CE17FFEBC1}"/>
            </c:ext>
          </c:extLst>
        </c:ser>
        <c:ser>
          <c:idx val="15"/>
          <c:order val="15"/>
          <c:tx>
            <c:strRef>
              <c:f>Associations!$Q$3:$Q$4</c:f>
              <c:strCache>
                <c:ptCount val="1"/>
                <c:pt idx="0">
                  <c:v>cichorieae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Associations!$A$5:$A$7</c:f>
              <c:strCache>
                <c:ptCount val="2"/>
                <c:pt idx="0">
                  <c:v>Forest</c:v>
                </c:pt>
                <c:pt idx="1">
                  <c:v>Lawn</c:v>
                </c:pt>
              </c:strCache>
            </c:strRef>
          </c:cat>
          <c:val>
            <c:numRef>
              <c:f>Associations!$Q$5:$Q$7</c:f>
              <c:numCache>
                <c:formatCode>General</c:formatCode>
                <c:ptCount val="2"/>
                <c:pt idx="0">
                  <c:v>9</c:v>
                </c:pt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105-42B6-BF82-42CE17FFEBC1}"/>
            </c:ext>
          </c:extLst>
        </c:ser>
        <c:ser>
          <c:idx val="16"/>
          <c:order val="16"/>
          <c:tx>
            <c:strRef>
              <c:f>Associations!$R$3:$R$4</c:f>
              <c:strCache>
                <c:ptCount val="1"/>
                <c:pt idx="0">
                  <c:v>bull thistle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Associations!$A$5:$A$7</c:f>
              <c:strCache>
                <c:ptCount val="2"/>
                <c:pt idx="0">
                  <c:v>Forest</c:v>
                </c:pt>
                <c:pt idx="1">
                  <c:v>Lawn</c:v>
                </c:pt>
              </c:strCache>
            </c:strRef>
          </c:cat>
          <c:val>
            <c:numRef>
              <c:f>Associations!$R$5:$R$7</c:f>
              <c:numCache>
                <c:formatCode>General</c:formatCode>
                <c:ptCount val="2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105-42B6-BF82-42CE17FFEBC1}"/>
            </c:ext>
          </c:extLst>
        </c:ser>
        <c:ser>
          <c:idx val="17"/>
          <c:order val="17"/>
          <c:tx>
            <c:strRef>
              <c:f>Associations!$S$3:$S$4</c:f>
              <c:strCache>
                <c:ptCount val="1"/>
                <c:pt idx="0">
                  <c:v>black medic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Associations!$A$5:$A$7</c:f>
              <c:strCache>
                <c:ptCount val="2"/>
                <c:pt idx="0">
                  <c:v>Forest</c:v>
                </c:pt>
                <c:pt idx="1">
                  <c:v>Lawn</c:v>
                </c:pt>
              </c:strCache>
            </c:strRef>
          </c:cat>
          <c:val>
            <c:numRef>
              <c:f>Associations!$S$5:$S$7</c:f>
              <c:numCache>
                <c:formatCode>General</c:formatCode>
                <c:ptCount val="2"/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5105-42B6-BF82-42CE17FFEBC1}"/>
            </c:ext>
          </c:extLst>
        </c:ser>
        <c:ser>
          <c:idx val="18"/>
          <c:order val="18"/>
          <c:tx>
            <c:strRef>
              <c:f>Associations!$T$3:$T$4</c:f>
              <c:strCache>
                <c:ptCount val="1"/>
                <c:pt idx="0">
                  <c:v>bifid hemp nettle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Associations!$A$5:$A$7</c:f>
              <c:strCache>
                <c:ptCount val="2"/>
                <c:pt idx="0">
                  <c:v>Forest</c:v>
                </c:pt>
                <c:pt idx="1">
                  <c:v>Lawn</c:v>
                </c:pt>
              </c:strCache>
            </c:strRef>
          </c:cat>
          <c:val>
            <c:numRef>
              <c:f>Associations!$T$5:$T$7</c:f>
              <c:numCache>
                <c:formatCode>General</c:formatCode>
                <c:ptCount val="2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105-42B6-BF82-42CE17FFE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5993136"/>
        <c:axId val="425993968"/>
      </c:barChart>
      <c:catAx>
        <c:axId val="425993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993968"/>
        <c:crosses val="autoZero"/>
        <c:auto val="1"/>
        <c:lblAlgn val="ctr"/>
        <c:lblOffset val="100"/>
        <c:noMultiLvlLbl val="0"/>
      </c:catAx>
      <c:valAx>
        <c:axId val="425993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993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243840</xdr:colOff>
      <xdr:row>8</xdr:row>
      <xdr:rowOff>133350</xdr:rowOff>
    </xdr:from>
    <xdr:to>
      <xdr:col>6</xdr:col>
      <xdr:colOff>144780</xdr:colOff>
      <xdr:row>25</xdr:row>
      <xdr:rowOff>26670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8CC0BF5-CAE8-48DB-9113-AD64C75E84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291838</xdr:colOff>
      <xdr:row>9</xdr:row>
      <xdr:rowOff>60283</xdr:rowOff>
    </xdr:from>
    <xdr:to>
      <xdr:col>5</xdr:col>
      <xdr:colOff>466531</xdr:colOff>
      <xdr:row>37</xdr:row>
      <xdr:rowOff>58876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43CAE1-A250-403E-8563-101FA4BA0F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633244</xdr:colOff>
      <xdr:row>9</xdr:row>
      <xdr:rowOff>27378</xdr:rowOff>
    </xdr:from>
    <xdr:to>
      <xdr:col>6</xdr:col>
      <xdr:colOff>403412</xdr:colOff>
      <xdr:row>42</xdr:row>
      <xdr:rowOff>154976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CFF58D2-BB7E-4C87-B072-283C6CFB0C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ke Bomford" refreshedDate="45992.76588796296" createdVersion="7" refreshedVersion="7" minRefreshableVersion="3" recordCount="216" xr:uid="{945B0CC6-B634-47D5-8BF2-F0E91A2F96E5}">
  <cacheSource type="worksheet">
    <worksheetSource ref="A1:M217" sheet="Pollinators"/>
  </cacheSource>
  <cacheFields count="14">
    <cacheField name="date" numFmtId="0">
      <sharedItems containsSemiMixedTypes="0" containsNonDate="0" containsDate="1" containsString="0" minDate="2025-05-21T00:00:00" maxDate="2025-09-19T00:00:00" count="9">
        <d v="2025-08-13T00:00:00"/>
        <d v="2025-07-15T00:00:00"/>
        <d v="2025-05-28T00:00:00"/>
        <d v="2025-09-18T00:00:00"/>
        <d v="2025-06-11T00:00:00"/>
        <d v="2025-06-18T00:00:00"/>
        <d v="2025-07-02T00:00:00"/>
        <d v="2025-06-04T00:00:00"/>
        <d v="2025-05-21T00:00:00"/>
      </sharedItems>
      <fieldGroup par="13" base="0">
        <rangePr groupBy="days" startDate="2025-05-21T00:00:00" endDate="2025-09-19T00:00:00"/>
        <groupItems count="368">
          <s v="&lt;5/21/2025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9/19/2025"/>
        </groupItems>
      </fieldGroup>
    </cacheField>
    <cacheField name="Rep" numFmtId="14">
      <sharedItems count="2">
        <s v="W"/>
        <s v="E"/>
      </sharedItems>
    </cacheField>
    <cacheField name="Treatment" numFmtId="14">
      <sharedItems count="3">
        <s v="Forest"/>
        <s v="Lawn"/>
        <s v="Grass" u="1"/>
      </sharedItems>
    </cacheField>
    <cacheField name="transect" numFmtId="0">
      <sharedItems/>
    </cacheField>
    <cacheField name="time" numFmtId="0">
      <sharedItems containsDate="1" containsMixedTypes="1" minDate="1899-12-30T13:30:00" maxDate="1899-12-30T19:35:00"/>
    </cacheField>
    <cacheField name="sky" numFmtId="0">
      <sharedItems/>
    </cacheField>
    <cacheField name="wind" numFmtId="0">
      <sharedItems/>
    </cacheField>
    <cacheField name="temperature" numFmtId="0">
      <sharedItems containsSemiMixedTypes="0" containsString="0" containsNumber="1" containsInteger="1" minValue="13" maxValue="28"/>
    </cacheField>
    <cacheField name="Order" numFmtId="0">
      <sharedItems containsBlank="1" count="10">
        <s v="Diptera"/>
        <s v="Hymenoptera"/>
        <s v="Coleoptera"/>
        <s v="Hemiptera"/>
        <s v="Lepidoptera"/>
        <s v="Dermaptera"/>
        <s v="Arachnid"/>
        <m/>
        <s v="Orthoptera"/>
        <s v="Thysanoptera"/>
      </sharedItems>
    </cacheField>
    <cacheField name="floral visitor" numFmtId="0">
      <sharedItems/>
    </cacheField>
    <cacheField name="description" numFmtId="0">
      <sharedItems/>
    </cacheField>
    <cacheField name="tally" numFmtId="0">
      <sharedItems containsMixedTypes="1" containsNumber="1" containsInteger="1" minValue="1" maxValue="42"/>
    </cacheField>
    <cacheField name="floral association" numFmtId="0">
      <sharedItems count="21">
        <s v="?"/>
        <s v="bifid hemp nettle"/>
        <s v="black medic"/>
        <s v="bull thistle"/>
        <s v="cichorieae"/>
        <s v="common vetch"/>
        <s v="false chamomile"/>
        <s v="fireweed"/>
        <s v="hairy tare"/>
        <s v="hairy vetch"/>
        <s v="hardhack"/>
        <s v="lupin"/>
        <s v="n/a"/>
        <s v="ninebark"/>
        <s v="pearly everlasting"/>
        <s v="ranunculus"/>
        <s v="red clover"/>
        <s v="smooth aster"/>
        <s v="white clover"/>
        <s v="willowherb"/>
        <s v="yarrow"/>
      </sharedItems>
    </cacheField>
    <cacheField name="Months" numFmtId="0" databaseField="0">
      <fieldGroup base="0">
        <rangePr groupBy="months" startDate="2025-05-21T00:00:00" endDate="2025-09-19T00:00:00"/>
        <groupItems count="14">
          <s v="&lt;5/21/2025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9/19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ke Bomford" refreshedDate="45992.766294212961" createdVersion="7" refreshedVersion="7" minRefreshableVersion="3" recordCount="216" xr:uid="{144CF43E-BFEE-42AD-9108-99798190BA61}">
  <cacheSource type="worksheet">
    <worksheetSource ref="A1:N217" sheet="Pollinators"/>
  </cacheSource>
  <cacheFields count="14">
    <cacheField name="date" numFmtId="0">
      <sharedItems containsSemiMixedTypes="0" containsNonDate="0" containsDate="1" containsString="0" minDate="2025-05-21T00:00:00" maxDate="2025-09-19T00:00:00"/>
    </cacheField>
    <cacheField name="Rep" numFmtId="14">
      <sharedItems/>
    </cacheField>
    <cacheField name="Treatment" numFmtId="14">
      <sharedItems count="2">
        <s v="Forest"/>
        <s v="Lawn"/>
      </sharedItems>
    </cacheField>
    <cacheField name="transect" numFmtId="0">
      <sharedItems/>
    </cacheField>
    <cacheField name="time" numFmtId="0">
      <sharedItems containsDate="1" containsMixedTypes="1" minDate="1899-12-30T13:30:00" maxDate="1899-12-30T19:35:00"/>
    </cacheField>
    <cacheField name="sky" numFmtId="0">
      <sharedItems/>
    </cacheField>
    <cacheField name="wind" numFmtId="0">
      <sharedItems/>
    </cacheField>
    <cacheField name="temperature" numFmtId="0">
      <sharedItems containsSemiMixedTypes="0" containsString="0" containsNumber="1" containsInteger="1" minValue="13" maxValue="28"/>
    </cacheField>
    <cacheField name="Order" numFmtId="0">
      <sharedItems containsBlank="1"/>
    </cacheField>
    <cacheField name="floral visitor" numFmtId="0">
      <sharedItems/>
    </cacheField>
    <cacheField name="description" numFmtId="0">
      <sharedItems/>
    </cacheField>
    <cacheField name="tally" numFmtId="0">
      <sharedItems containsMixedTypes="1" containsNumber="1" containsInteger="1" minValue="1" maxValue="42"/>
    </cacheField>
    <cacheField name="floral association" numFmtId="0">
      <sharedItems/>
    </cacheField>
    <cacheField name="Origin" numFmtId="0">
      <sharedItems containsBlank="1" count="3">
        <m/>
        <s v="Introduced"/>
        <s v="Nativ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6">
  <r>
    <x v="0"/>
    <x v="0"/>
    <x v="0"/>
    <s v="tw"/>
    <d v="1899-12-30T17:10:00"/>
    <s v="part cloud"/>
    <s v="4 km/h"/>
    <n v="24"/>
    <x v="0"/>
    <s v="fly"/>
    <s v="hoverfly"/>
    <n v="2"/>
    <x v="0"/>
  </r>
  <r>
    <x v="1"/>
    <x v="1"/>
    <x v="0"/>
    <s v="te"/>
    <d v="1899-12-30T16:28:00"/>
    <s v="full sun"/>
    <s v="11 km/h"/>
    <n v="28"/>
    <x v="1"/>
    <s v="bee"/>
    <s v="bumblebee"/>
    <n v="2"/>
    <x v="1"/>
  </r>
  <r>
    <x v="2"/>
    <x v="0"/>
    <x v="1"/>
    <s v="CW"/>
    <d v="1899-12-30T14:13:00"/>
    <s v="clear"/>
    <s v="4 km/h"/>
    <n v="28"/>
    <x v="1"/>
    <s v="wasp"/>
    <s v="tiny tiny black"/>
    <n v="1"/>
    <x v="2"/>
  </r>
  <r>
    <x v="0"/>
    <x v="1"/>
    <x v="0"/>
    <s v="te"/>
    <d v="1899-12-30T18:02:00"/>
    <s v="part cloud"/>
    <s v="4 km/h"/>
    <n v="24"/>
    <x v="1"/>
    <s v="bee"/>
    <s v="other bees"/>
    <n v="1"/>
    <x v="3"/>
  </r>
  <r>
    <x v="0"/>
    <x v="1"/>
    <x v="0"/>
    <s v="te"/>
    <d v="1899-12-30T18:02:00"/>
    <s v="part cloud"/>
    <s v="4 km/h"/>
    <n v="24"/>
    <x v="1"/>
    <s v="bee"/>
    <s v="bumblebee"/>
    <n v="6"/>
    <x v="3"/>
  </r>
  <r>
    <x v="3"/>
    <x v="1"/>
    <x v="1"/>
    <s v="ce"/>
    <d v="1899-12-30T16:38:00"/>
    <s v="clear"/>
    <s v="13 km/h"/>
    <n v="18"/>
    <x v="1"/>
    <s v="bee"/>
    <s v="bumblebee"/>
    <n v="1"/>
    <x v="4"/>
  </r>
  <r>
    <x v="3"/>
    <x v="0"/>
    <x v="1"/>
    <s v="CW"/>
    <d v="1899-12-30T16:56:00"/>
    <s v="clear"/>
    <s v="13 km/h"/>
    <n v="18"/>
    <x v="1"/>
    <s v="bee"/>
    <s v="bumblebee"/>
    <n v="1"/>
    <x v="4"/>
  </r>
  <r>
    <x v="2"/>
    <x v="1"/>
    <x v="1"/>
    <s v="ce"/>
    <d v="1899-12-30T14:30:00"/>
    <s v="clear"/>
    <s v="4 km/h"/>
    <n v="28"/>
    <x v="2"/>
    <s v="beetle"/>
    <s v="small black"/>
    <n v="2"/>
    <x v="4"/>
  </r>
  <r>
    <x v="4"/>
    <x v="1"/>
    <x v="1"/>
    <s v="ce"/>
    <d v="1899-12-30T18:09:00"/>
    <s v="bright overcast"/>
    <s v="4 km/h"/>
    <n v="20"/>
    <x v="2"/>
    <s v="beetle"/>
    <s v="ladybug"/>
    <n v="1"/>
    <x v="4"/>
  </r>
  <r>
    <x v="4"/>
    <x v="1"/>
    <x v="1"/>
    <s v="ce"/>
    <d v="1899-12-30T18:09:00"/>
    <s v="bright overcast"/>
    <s v="4 km/h"/>
    <n v="20"/>
    <x v="2"/>
    <s v="beetle"/>
    <s v="small black"/>
    <n v="3"/>
    <x v="4"/>
  </r>
  <r>
    <x v="4"/>
    <x v="0"/>
    <x v="1"/>
    <s v="CW"/>
    <d v="1899-12-30T17:49:00"/>
    <s v="bright overcast"/>
    <s v="4 km/h"/>
    <n v="20"/>
    <x v="2"/>
    <s v="beetle"/>
    <s v="small black"/>
    <n v="1"/>
    <x v="4"/>
  </r>
  <r>
    <x v="4"/>
    <x v="1"/>
    <x v="0"/>
    <s v="te"/>
    <d v="1899-12-30T16:30:00"/>
    <s v="bright overcast"/>
    <s v="4 km/h"/>
    <n v="20"/>
    <x v="2"/>
    <s v="beetle"/>
    <s v="small black"/>
    <n v="2"/>
    <x v="4"/>
  </r>
  <r>
    <x v="4"/>
    <x v="0"/>
    <x v="0"/>
    <s v="tw"/>
    <d v="1899-12-30T16:10:00"/>
    <s v="bright overcast"/>
    <s v="4 km/h"/>
    <n v="20"/>
    <x v="2"/>
    <s v="beetle"/>
    <s v="small black"/>
    <n v="2"/>
    <x v="4"/>
  </r>
  <r>
    <x v="5"/>
    <x v="1"/>
    <x v="1"/>
    <s v="ce"/>
    <d v="1899-12-30T17:30:00"/>
    <s v="part cloudy"/>
    <s v="10 km/h"/>
    <n v="20"/>
    <x v="2"/>
    <s v="beetle"/>
    <s v="small black"/>
    <n v="4"/>
    <x v="4"/>
  </r>
  <r>
    <x v="5"/>
    <x v="0"/>
    <x v="1"/>
    <s v="CW"/>
    <s v="?"/>
    <s v="part cloudy"/>
    <s v="10 km/h"/>
    <n v="20"/>
    <x v="2"/>
    <s v="beetle"/>
    <s v="small black"/>
    <n v="2"/>
    <x v="4"/>
  </r>
  <r>
    <x v="5"/>
    <x v="1"/>
    <x v="0"/>
    <s v="te"/>
    <d v="1899-12-30T16:51:00"/>
    <s v="part cloudy"/>
    <s v="10 km/h"/>
    <n v="20"/>
    <x v="2"/>
    <s v="beetle"/>
    <s v="small black"/>
    <n v="2"/>
    <x v="4"/>
  </r>
  <r>
    <x v="5"/>
    <x v="0"/>
    <x v="0"/>
    <s v="tw"/>
    <d v="1899-12-30T16:30:00"/>
    <s v="part cloudy"/>
    <s v="10 km/h"/>
    <n v="20"/>
    <x v="2"/>
    <s v="beetle"/>
    <s v="small black"/>
    <n v="1"/>
    <x v="4"/>
  </r>
  <r>
    <x v="6"/>
    <x v="1"/>
    <x v="0"/>
    <s v="te"/>
    <d v="1899-12-30T17:35:00"/>
    <s v="clear"/>
    <s v="4 km/h"/>
    <n v="22"/>
    <x v="2"/>
    <s v="beetle"/>
    <s v="small black"/>
    <n v="1"/>
    <x v="4"/>
  </r>
  <r>
    <x v="4"/>
    <x v="0"/>
    <x v="1"/>
    <s v="CW"/>
    <d v="1899-12-30T17:49:00"/>
    <s v="bright overcast"/>
    <s v="4 km/h"/>
    <n v="20"/>
    <x v="3"/>
    <s v="bug"/>
    <s v="other bugs"/>
    <n v="1"/>
    <x v="4"/>
  </r>
  <r>
    <x v="5"/>
    <x v="1"/>
    <x v="1"/>
    <s v="ce"/>
    <d v="1899-12-30T17:30:00"/>
    <s v="part cloudy"/>
    <s v="10 km/h"/>
    <n v="20"/>
    <x v="3"/>
    <s v="bug"/>
    <s v="other bugs"/>
    <n v="1"/>
    <x v="4"/>
  </r>
  <r>
    <x v="4"/>
    <x v="0"/>
    <x v="1"/>
    <s v="CW"/>
    <d v="1899-12-30T17:49:00"/>
    <s v="bright overcast"/>
    <s v="4 km/h"/>
    <n v="20"/>
    <x v="1"/>
    <s v="wasp"/>
    <s v="tiny black"/>
    <n v="1"/>
    <x v="4"/>
  </r>
  <r>
    <x v="5"/>
    <x v="0"/>
    <x v="1"/>
    <s v="CW"/>
    <s v="?"/>
    <s v="part cloudy"/>
    <s v="10 km/h"/>
    <n v="20"/>
    <x v="1"/>
    <s v="wasp"/>
    <s v="small black"/>
    <n v="1"/>
    <x v="4"/>
  </r>
  <r>
    <x v="0"/>
    <x v="1"/>
    <x v="0"/>
    <s v="te"/>
    <d v="1899-12-30T18:02:00"/>
    <s v="part cloud"/>
    <s v="4 km/h"/>
    <n v="24"/>
    <x v="1"/>
    <s v="wasp"/>
    <s v="long v skinny red bita long ovipositor"/>
    <n v="1"/>
    <x v="4"/>
  </r>
  <r>
    <x v="4"/>
    <x v="0"/>
    <x v="0"/>
    <s v="tw"/>
    <d v="1899-12-30T16:10:00"/>
    <s v="bright overcast"/>
    <s v="4 km/h"/>
    <n v="20"/>
    <x v="1"/>
    <s v="ant"/>
    <s v="ant"/>
    <n v="1"/>
    <x v="5"/>
  </r>
  <r>
    <x v="1"/>
    <x v="0"/>
    <x v="0"/>
    <s v="tw"/>
    <d v="1899-12-30T16:07:00"/>
    <s v="full sun"/>
    <s v="11 km/h"/>
    <n v="28"/>
    <x v="1"/>
    <s v="bee"/>
    <s v="bumblebee"/>
    <n v="4"/>
    <x v="5"/>
  </r>
  <r>
    <x v="4"/>
    <x v="0"/>
    <x v="0"/>
    <s v="tw"/>
    <d v="1899-12-30T16:10:00"/>
    <s v="bright overcast"/>
    <s v="4 km/h"/>
    <n v="20"/>
    <x v="2"/>
    <s v="beetle"/>
    <s v="small black"/>
    <n v="1"/>
    <x v="5"/>
  </r>
  <r>
    <x v="1"/>
    <x v="1"/>
    <x v="0"/>
    <s v="te"/>
    <d v="1899-12-30T16:28:00"/>
    <s v="full sun"/>
    <s v="11 km/h"/>
    <n v="28"/>
    <x v="1"/>
    <s v="bee"/>
    <s v="honeybee"/>
    <n v="1"/>
    <x v="6"/>
  </r>
  <r>
    <x v="1"/>
    <x v="1"/>
    <x v="0"/>
    <s v="te"/>
    <d v="1899-12-30T16:28:00"/>
    <s v="full sun"/>
    <s v="11 km/h"/>
    <n v="28"/>
    <x v="1"/>
    <s v="bee"/>
    <s v="other bees"/>
    <n v="1"/>
    <x v="6"/>
  </r>
  <r>
    <x v="1"/>
    <x v="1"/>
    <x v="0"/>
    <s v="te"/>
    <d v="1899-12-30T16:28:00"/>
    <s v="full sun"/>
    <s v="11 km/h"/>
    <n v="28"/>
    <x v="1"/>
    <s v="bee"/>
    <s v="other bees"/>
    <n v="1"/>
    <x v="6"/>
  </r>
  <r>
    <x v="0"/>
    <x v="1"/>
    <x v="0"/>
    <s v="te"/>
    <d v="1899-12-30T18:02:00"/>
    <s v="part cloud"/>
    <s v="4 km/h"/>
    <n v="24"/>
    <x v="1"/>
    <s v="bee"/>
    <s v="honeybee"/>
    <n v="1"/>
    <x v="6"/>
  </r>
  <r>
    <x v="6"/>
    <x v="1"/>
    <x v="0"/>
    <s v="te"/>
    <d v="1899-12-30T17:35:00"/>
    <s v="clear"/>
    <s v="4 km/h"/>
    <n v="22"/>
    <x v="2"/>
    <s v="beetle"/>
    <s v="other beetle"/>
    <n v="1"/>
    <x v="6"/>
  </r>
  <r>
    <x v="6"/>
    <x v="1"/>
    <x v="0"/>
    <s v="te"/>
    <d v="1899-12-30T17:35:00"/>
    <s v="clear"/>
    <s v="4 km/h"/>
    <n v="22"/>
    <x v="2"/>
    <s v="beetle"/>
    <s v="small black"/>
    <n v="2"/>
    <x v="6"/>
  </r>
  <r>
    <x v="1"/>
    <x v="1"/>
    <x v="0"/>
    <s v="te"/>
    <d v="1899-12-30T16:28:00"/>
    <s v="full sun"/>
    <s v="11 km/h"/>
    <n v="28"/>
    <x v="2"/>
    <s v="beetle"/>
    <s v="small black"/>
    <n v="1"/>
    <x v="6"/>
  </r>
  <r>
    <x v="1"/>
    <x v="1"/>
    <x v="0"/>
    <s v="te"/>
    <d v="1899-12-30T16:28:00"/>
    <s v="full sun"/>
    <s v="11 km/h"/>
    <n v="28"/>
    <x v="0"/>
    <s v="fly"/>
    <s v="hoverfly"/>
    <n v="1"/>
    <x v="6"/>
  </r>
  <r>
    <x v="0"/>
    <x v="1"/>
    <x v="0"/>
    <s v="te"/>
    <d v="1899-12-30T18:02:00"/>
    <s v="part cloud"/>
    <s v="4 km/h"/>
    <n v="24"/>
    <x v="0"/>
    <s v="fly"/>
    <s v="hoverfly"/>
    <n v="1"/>
    <x v="6"/>
  </r>
  <r>
    <x v="1"/>
    <x v="1"/>
    <x v="0"/>
    <s v="te"/>
    <d v="1899-12-30T16:28:00"/>
    <s v="full sun"/>
    <s v="11 km/h"/>
    <n v="28"/>
    <x v="4"/>
    <s v="lepidopteran"/>
    <s v="moth"/>
    <n v="1"/>
    <x v="6"/>
  </r>
  <r>
    <x v="0"/>
    <x v="1"/>
    <x v="0"/>
    <s v="te"/>
    <d v="1899-12-30T18:02:00"/>
    <s v="part cloud"/>
    <s v="4 km/h"/>
    <n v="24"/>
    <x v="1"/>
    <s v="bee"/>
    <s v="bumblebee"/>
    <n v="1"/>
    <x v="7"/>
  </r>
  <r>
    <x v="2"/>
    <x v="1"/>
    <x v="1"/>
    <s v="ce"/>
    <d v="1899-12-30T14:30:00"/>
    <s v="clear"/>
    <s v="4 km/h"/>
    <n v="28"/>
    <x v="1"/>
    <s v="ant"/>
    <s v="ant"/>
    <n v="1"/>
    <x v="8"/>
  </r>
  <r>
    <x v="2"/>
    <x v="1"/>
    <x v="1"/>
    <s v="ce"/>
    <d v="1899-12-30T14:30:00"/>
    <s v="clear"/>
    <s v="4 km/h"/>
    <n v="28"/>
    <x v="1"/>
    <s v="bee"/>
    <s v="bumblebee"/>
    <n v="2"/>
    <x v="8"/>
  </r>
  <r>
    <x v="2"/>
    <x v="0"/>
    <x v="0"/>
    <s v="tw"/>
    <d v="1899-12-30T13:53:00"/>
    <s v="clear"/>
    <s v="4 km/h"/>
    <n v="28"/>
    <x v="1"/>
    <s v="bee"/>
    <s v="bumblebee"/>
    <n v="1"/>
    <x v="8"/>
  </r>
  <r>
    <x v="7"/>
    <x v="1"/>
    <x v="1"/>
    <s v="ce"/>
    <d v="1899-12-30T18:35:00"/>
    <s v="clear"/>
    <s v="2 km/h"/>
    <n v="19"/>
    <x v="1"/>
    <s v="bee"/>
    <s v="bumblebee"/>
    <n v="1"/>
    <x v="8"/>
  </r>
  <r>
    <x v="7"/>
    <x v="0"/>
    <x v="1"/>
    <s v="CW"/>
    <d v="1899-12-30T18:07:00"/>
    <s v="clear"/>
    <s v="2 km/h"/>
    <n v="19"/>
    <x v="1"/>
    <s v="bee"/>
    <s v="bumblebee"/>
    <n v="1"/>
    <x v="8"/>
  </r>
  <r>
    <x v="7"/>
    <x v="1"/>
    <x v="0"/>
    <s v="te"/>
    <d v="1899-12-30T17:45:00"/>
    <s v="clear"/>
    <s v="2 km/h"/>
    <n v="19"/>
    <x v="1"/>
    <s v="bee"/>
    <s v="bumblebee"/>
    <n v="1"/>
    <x v="8"/>
  </r>
  <r>
    <x v="7"/>
    <x v="0"/>
    <x v="0"/>
    <s v="tw"/>
    <d v="1899-12-30T17:25:00"/>
    <s v="clear"/>
    <s v="2 km/h"/>
    <n v="19"/>
    <x v="1"/>
    <s v="bee"/>
    <s v="bumblebee"/>
    <n v="4"/>
    <x v="8"/>
  </r>
  <r>
    <x v="4"/>
    <x v="1"/>
    <x v="0"/>
    <s v="te"/>
    <d v="1899-12-30T16:30:00"/>
    <s v="bright overcast"/>
    <s v="4 km/h"/>
    <n v="20"/>
    <x v="1"/>
    <s v="bee"/>
    <s v="bumblebee"/>
    <n v="1"/>
    <x v="8"/>
  </r>
  <r>
    <x v="4"/>
    <x v="1"/>
    <x v="0"/>
    <s v="te"/>
    <d v="1899-12-30T16:30:00"/>
    <s v="bright overcast"/>
    <s v="4 km/h"/>
    <n v="20"/>
    <x v="1"/>
    <s v="bee"/>
    <s v="other bees"/>
    <n v="1"/>
    <x v="8"/>
  </r>
  <r>
    <x v="4"/>
    <x v="0"/>
    <x v="0"/>
    <s v="tw"/>
    <d v="1899-12-30T16:10:00"/>
    <s v="bright overcast"/>
    <s v="4 km/h"/>
    <n v="20"/>
    <x v="1"/>
    <s v="bee"/>
    <s v="bumblebee"/>
    <n v="2"/>
    <x v="8"/>
  </r>
  <r>
    <x v="5"/>
    <x v="0"/>
    <x v="0"/>
    <s v="tw"/>
    <d v="1899-12-30T16:30:00"/>
    <s v="part cloudy"/>
    <s v="10 km/h"/>
    <n v="20"/>
    <x v="1"/>
    <s v="bee"/>
    <s v="bumblebee"/>
    <n v="9"/>
    <x v="8"/>
  </r>
  <r>
    <x v="6"/>
    <x v="1"/>
    <x v="0"/>
    <s v="te"/>
    <d v="1899-12-30T17:35:00"/>
    <s v="clear"/>
    <s v="4 km/h"/>
    <n v="22"/>
    <x v="1"/>
    <s v="bee"/>
    <s v="honeybee"/>
    <n v="1"/>
    <x v="8"/>
  </r>
  <r>
    <x v="6"/>
    <x v="1"/>
    <x v="0"/>
    <s v="te"/>
    <d v="1899-12-30T17:35:00"/>
    <s v="clear"/>
    <s v="4 km/h"/>
    <n v="22"/>
    <x v="1"/>
    <s v="bee"/>
    <s v="other bees"/>
    <n v="1"/>
    <x v="8"/>
  </r>
  <r>
    <x v="6"/>
    <x v="1"/>
    <x v="0"/>
    <s v="te"/>
    <d v="1899-12-30T17:35:00"/>
    <s v="clear"/>
    <s v="4 km/h"/>
    <n v="22"/>
    <x v="1"/>
    <s v="bee"/>
    <s v="bumblebee"/>
    <n v="7"/>
    <x v="8"/>
  </r>
  <r>
    <x v="6"/>
    <x v="0"/>
    <x v="0"/>
    <s v="tw"/>
    <d v="1899-12-30T17:15:00"/>
    <s v="clear"/>
    <s v="4 km/h"/>
    <n v="22"/>
    <x v="1"/>
    <s v="bee"/>
    <s v="green sweat bee"/>
    <n v="1"/>
    <x v="8"/>
  </r>
  <r>
    <x v="6"/>
    <x v="0"/>
    <x v="0"/>
    <s v="tw"/>
    <d v="1899-12-30T17:15:00"/>
    <s v="clear"/>
    <s v="4 km/h"/>
    <n v="22"/>
    <x v="1"/>
    <s v="bee"/>
    <s v="honeybee"/>
    <n v="1"/>
    <x v="8"/>
  </r>
  <r>
    <x v="6"/>
    <x v="0"/>
    <x v="0"/>
    <s v="tw"/>
    <d v="1899-12-30T17:15:00"/>
    <s v="clear"/>
    <s v="4 km/h"/>
    <n v="22"/>
    <x v="1"/>
    <s v="bee"/>
    <s v="bumblebee"/>
    <n v="6"/>
    <x v="8"/>
  </r>
  <r>
    <x v="1"/>
    <x v="0"/>
    <x v="0"/>
    <s v="tw"/>
    <d v="1899-12-30T16:07:00"/>
    <s v="full sun"/>
    <s v="11 km/h"/>
    <n v="28"/>
    <x v="1"/>
    <s v="bee"/>
    <s v="bumblebee"/>
    <n v="1"/>
    <x v="8"/>
  </r>
  <r>
    <x v="8"/>
    <x v="1"/>
    <x v="1"/>
    <s v="ce"/>
    <d v="1899-12-30T18:22:00"/>
    <s v="clear"/>
    <s v="8 km/h"/>
    <n v="13"/>
    <x v="2"/>
    <s v="beetle"/>
    <s v="small black"/>
    <n v="1"/>
    <x v="8"/>
  </r>
  <r>
    <x v="2"/>
    <x v="0"/>
    <x v="1"/>
    <s v="CW"/>
    <d v="1899-12-30T14:13:00"/>
    <s v="clear"/>
    <s v="4 km/h"/>
    <n v="28"/>
    <x v="2"/>
    <s v="beetle"/>
    <s v="small black"/>
    <n v="1"/>
    <x v="8"/>
  </r>
  <r>
    <x v="2"/>
    <x v="0"/>
    <x v="0"/>
    <s v="tw"/>
    <d v="1899-12-30T13:53:00"/>
    <s v="clear"/>
    <s v="4 km/h"/>
    <n v="28"/>
    <x v="2"/>
    <s v="beetle"/>
    <s v="other beetle"/>
    <n v="2"/>
    <x v="8"/>
  </r>
  <r>
    <x v="7"/>
    <x v="1"/>
    <x v="1"/>
    <s v="ce"/>
    <d v="1899-12-30T18:35:00"/>
    <s v="clear"/>
    <s v="2 km/h"/>
    <n v="19"/>
    <x v="0"/>
    <s v="fly"/>
    <s v="hoverfly"/>
    <n v="1"/>
    <x v="8"/>
  </r>
  <r>
    <x v="7"/>
    <x v="0"/>
    <x v="0"/>
    <s v="tw"/>
    <d v="1899-12-30T17:25:00"/>
    <s v="clear"/>
    <s v="2 km/h"/>
    <n v="19"/>
    <x v="0"/>
    <s v="fly"/>
    <s v="hoverfly"/>
    <n v="1"/>
    <x v="8"/>
  </r>
  <r>
    <x v="5"/>
    <x v="0"/>
    <x v="0"/>
    <s v="tw"/>
    <d v="1899-12-30T16:30:00"/>
    <s v="part cloudy"/>
    <s v="10 km/h"/>
    <n v="20"/>
    <x v="0"/>
    <s v="fly"/>
    <s v="hoverfly"/>
    <n v="1"/>
    <x v="8"/>
  </r>
  <r>
    <x v="7"/>
    <x v="0"/>
    <x v="0"/>
    <s v="tw"/>
    <d v="1899-12-30T17:25:00"/>
    <s v="clear"/>
    <s v="2 km/h"/>
    <n v="19"/>
    <x v="4"/>
    <s v="lepidopteran"/>
    <s v="moth"/>
    <n v="1"/>
    <x v="8"/>
  </r>
  <r>
    <x v="0"/>
    <x v="1"/>
    <x v="0"/>
    <s v="te"/>
    <d v="1899-12-30T18:02:00"/>
    <s v="part cloud"/>
    <s v="4 km/h"/>
    <n v="24"/>
    <x v="1"/>
    <s v="bee"/>
    <s v="honeybee"/>
    <n v="1"/>
    <x v="9"/>
  </r>
  <r>
    <x v="0"/>
    <x v="1"/>
    <x v="0"/>
    <s v="te"/>
    <d v="1899-12-30T18:02:00"/>
    <s v="part cloud"/>
    <s v="4 km/h"/>
    <n v="24"/>
    <x v="1"/>
    <s v="bee"/>
    <s v="bumblebee"/>
    <n v="2"/>
    <x v="9"/>
  </r>
  <r>
    <x v="0"/>
    <x v="0"/>
    <x v="0"/>
    <s v="tw"/>
    <d v="1899-12-30T17:10:00"/>
    <s v="part cloud"/>
    <s v="4 km/h"/>
    <n v="24"/>
    <x v="1"/>
    <s v="bee"/>
    <s v="bumblebee"/>
    <n v="1"/>
    <x v="9"/>
  </r>
  <r>
    <x v="0"/>
    <x v="0"/>
    <x v="0"/>
    <s v="tw"/>
    <d v="1899-12-30T17:10:00"/>
    <s v="part cloud"/>
    <s v="4 km/h"/>
    <n v="24"/>
    <x v="1"/>
    <s v="bee"/>
    <s v="honeybee"/>
    <n v="1"/>
    <x v="9"/>
  </r>
  <r>
    <x v="0"/>
    <x v="0"/>
    <x v="0"/>
    <s v="tw"/>
    <d v="1899-12-30T17:10:00"/>
    <s v="part cloud"/>
    <s v="4 km/h"/>
    <n v="24"/>
    <x v="3"/>
    <s v="bug"/>
    <s v="other bugs"/>
    <n v="1"/>
    <x v="9"/>
  </r>
  <r>
    <x v="6"/>
    <x v="0"/>
    <x v="1"/>
    <s v="CW"/>
    <d v="1899-12-30T19:15:00"/>
    <s v="clear"/>
    <s v="4 km/h"/>
    <n v="22"/>
    <x v="3"/>
    <s v="bug"/>
    <s v="other bugs"/>
    <n v="4"/>
    <x v="10"/>
  </r>
  <r>
    <x v="6"/>
    <x v="0"/>
    <x v="1"/>
    <s v="CW"/>
    <d v="1899-12-30T19:15:00"/>
    <s v="clear"/>
    <s v="4 km/h"/>
    <n v="22"/>
    <x v="5"/>
    <s v="earwig"/>
    <s v="earwig"/>
    <n v="1"/>
    <x v="10"/>
  </r>
  <r>
    <x v="4"/>
    <x v="0"/>
    <x v="1"/>
    <s v="CW"/>
    <d v="1899-12-30T17:49:00"/>
    <s v="bright overcast"/>
    <s v="4 km/h"/>
    <n v="20"/>
    <x v="0"/>
    <s v="fly"/>
    <s v="hoverfly"/>
    <n v="1"/>
    <x v="10"/>
  </r>
  <r>
    <x v="6"/>
    <x v="0"/>
    <x v="1"/>
    <s v="CW"/>
    <d v="1899-12-30T19:15:00"/>
    <s v="clear"/>
    <s v="4 km/h"/>
    <n v="22"/>
    <x v="6"/>
    <s v="spider"/>
    <s v="crab spider"/>
    <n v="1"/>
    <x v="10"/>
  </r>
  <r>
    <x v="1"/>
    <x v="1"/>
    <x v="0"/>
    <s v="te"/>
    <d v="1899-12-30T16:28:00"/>
    <s v="full sun"/>
    <s v="11 km/h"/>
    <n v="28"/>
    <x v="1"/>
    <s v="bee"/>
    <s v="bumblebee"/>
    <n v="1"/>
    <x v="11"/>
  </r>
  <r>
    <x v="8"/>
    <x v="0"/>
    <x v="0"/>
    <s v="tw"/>
    <d v="1899-12-30T18:50:00"/>
    <s v="clear"/>
    <s v="8 km/h"/>
    <n v="13"/>
    <x v="7"/>
    <s v="no observations"/>
    <s v="n/a"/>
    <s v="n/a"/>
    <x v="12"/>
  </r>
  <r>
    <x v="2"/>
    <x v="0"/>
    <x v="0"/>
    <s v="tw"/>
    <d v="1899-12-30T13:53:00"/>
    <s v="clear"/>
    <s v="4 km/h"/>
    <n v="28"/>
    <x v="1"/>
    <s v="ant"/>
    <s v="ant"/>
    <n v="5"/>
    <x v="13"/>
  </r>
  <r>
    <x v="0"/>
    <x v="1"/>
    <x v="0"/>
    <s v="te"/>
    <d v="1899-12-30T18:02:00"/>
    <s v="part cloud"/>
    <s v="4 km/h"/>
    <n v="24"/>
    <x v="1"/>
    <s v="bee"/>
    <s v="bumblebee"/>
    <n v="1"/>
    <x v="14"/>
  </r>
  <r>
    <x v="3"/>
    <x v="1"/>
    <x v="0"/>
    <s v="te"/>
    <d v="1899-12-30T17:14:00"/>
    <s v="clear"/>
    <s v="13 km/h"/>
    <n v="18"/>
    <x v="1"/>
    <s v="bee"/>
    <s v="bumblebee"/>
    <n v="1"/>
    <x v="14"/>
  </r>
  <r>
    <x v="3"/>
    <x v="0"/>
    <x v="0"/>
    <s v="tw"/>
    <d v="1899-12-30T17:33:00"/>
    <s v="clear"/>
    <s v="13 km/h"/>
    <n v="18"/>
    <x v="1"/>
    <s v="bee"/>
    <s v="bumblebee"/>
    <n v="8"/>
    <x v="14"/>
  </r>
  <r>
    <x v="1"/>
    <x v="0"/>
    <x v="0"/>
    <s v="tw"/>
    <d v="1899-12-30T16:07:00"/>
    <s v="full sun"/>
    <s v="11 km/h"/>
    <n v="28"/>
    <x v="2"/>
    <s v="beetle"/>
    <s v="small black"/>
    <n v="1"/>
    <x v="14"/>
  </r>
  <r>
    <x v="1"/>
    <x v="1"/>
    <x v="0"/>
    <s v="te"/>
    <d v="1899-12-30T16:28:00"/>
    <s v="full sun"/>
    <s v="11 km/h"/>
    <n v="28"/>
    <x v="3"/>
    <s v="bug"/>
    <s v="other bugs"/>
    <n v="1"/>
    <x v="14"/>
  </r>
  <r>
    <x v="0"/>
    <x v="1"/>
    <x v="0"/>
    <s v="te"/>
    <d v="1899-12-30T18:02:00"/>
    <s v="part cloud"/>
    <s v="4 km/h"/>
    <n v="24"/>
    <x v="0"/>
    <s v="fly"/>
    <s v="other flies"/>
    <n v="2"/>
    <x v="14"/>
  </r>
  <r>
    <x v="0"/>
    <x v="0"/>
    <x v="0"/>
    <s v="tw"/>
    <d v="1899-12-30T17:10:00"/>
    <s v="part cloud"/>
    <s v="4 km/h"/>
    <n v="24"/>
    <x v="0"/>
    <s v="fly"/>
    <s v="other flies"/>
    <n v="1"/>
    <x v="14"/>
  </r>
  <r>
    <x v="3"/>
    <x v="0"/>
    <x v="0"/>
    <s v="tw"/>
    <d v="1899-12-30T17:33:00"/>
    <s v="clear"/>
    <s v="13 km/h"/>
    <n v="18"/>
    <x v="0"/>
    <s v="fly"/>
    <s v="hoverfly"/>
    <n v="4"/>
    <x v="14"/>
  </r>
  <r>
    <x v="0"/>
    <x v="0"/>
    <x v="0"/>
    <s v="tw"/>
    <d v="1899-12-30T17:10:00"/>
    <s v="part cloud"/>
    <s v="4 km/h"/>
    <n v="24"/>
    <x v="4"/>
    <s v="lepidopteran"/>
    <s v="moth"/>
    <n v="2"/>
    <x v="14"/>
  </r>
  <r>
    <x v="1"/>
    <x v="0"/>
    <x v="0"/>
    <s v="tw"/>
    <d v="1899-12-30T16:07:00"/>
    <s v="full sun"/>
    <s v="11 km/h"/>
    <n v="28"/>
    <x v="1"/>
    <s v="wasp"/>
    <s v="tiny black"/>
    <n v="1"/>
    <x v="14"/>
  </r>
  <r>
    <x v="0"/>
    <x v="0"/>
    <x v="0"/>
    <s v="tw"/>
    <d v="1899-12-30T17:10:00"/>
    <s v="part cloud"/>
    <s v="4 km/h"/>
    <n v="24"/>
    <x v="1"/>
    <s v="wasp"/>
    <s v="paper wasp"/>
    <n v="1"/>
    <x v="14"/>
  </r>
  <r>
    <x v="6"/>
    <x v="1"/>
    <x v="0"/>
    <s v="te"/>
    <d v="1899-12-30T17:35:00"/>
    <s v="clear"/>
    <s v="4 km/h"/>
    <n v="22"/>
    <x v="1"/>
    <s v="bee"/>
    <s v="other bees"/>
    <n v="1"/>
    <x v="15"/>
  </r>
  <r>
    <x v="2"/>
    <x v="1"/>
    <x v="0"/>
    <s v="te"/>
    <d v="1899-12-30T13:30:00"/>
    <s v="clear"/>
    <s v="4 km/h"/>
    <n v="28"/>
    <x v="1"/>
    <s v="ant"/>
    <s v="ant"/>
    <n v="4"/>
    <x v="16"/>
  </r>
  <r>
    <x v="7"/>
    <x v="1"/>
    <x v="0"/>
    <s v="te"/>
    <d v="1899-12-30T17:45:00"/>
    <s v="clear"/>
    <s v="2 km/h"/>
    <n v="19"/>
    <x v="1"/>
    <s v="ant"/>
    <s v="ant"/>
    <n v="1"/>
    <x v="16"/>
  </r>
  <r>
    <x v="5"/>
    <x v="1"/>
    <x v="0"/>
    <s v="te"/>
    <d v="1899-12-30T16:51:00"/>
    <s v="part cloudy"/>
    <s v="10 km/h"/>
    <n v="20"/>
    <x v="1"/>
    <s v="ant"/>
    <s v="ant"/>
    <n v="4"/>
    <x v="16"/>
  </r>
  <r>
    <x v="6"/>
    <x v="1"/>
    <x v="1"/>
    <s v="ce"/>
    <d v="1899-12-30T19:35:00"/>
    <s v="clear"/>
    <s v="4 km/h"/>
    <n v="22"/>
    <x v="1"/>
    <s v="ant"/>
    <s v="ant"/>
    <n v="12"/>
    <x v="16"/>
  </r>
  <r>
    <x v="2"/>
    <x v="0"/>
    <x v="1"/>
    <s v="CW"/>
    <d v="1899-12-30T14:13:00"/>
    <s v="clear"/>
    <s v="4 km/h"/>
    <n v="28"/>
    <x v="1"/>
    <s v="bee"/>
    <s v="bumblebee"/>
    <n v="3"/>
    <x v="16"/>
  </r>
  <r>
    <x v="7"/>
    <x v="1"/>
    <x v="1"/>
    <s v="ce"/>
    <d v="1899-12-30T18:35:00"/>
    <s v="clear"/>
    <s v="2 km/h"/>
    <n v="19"/>
    <x v="1"/>
    <s v="bee"/>
    <s v="bumblebee"/>
    <n v="1"/>
    <x v="16"/>
  </r>
  <r>
    <x v="4"/>
    <x v="1"/>
    <x v="1"/>
    <s v="ce"/>
    <d v="1899-12-30T18:09:00"/>
    <s v="bright overcast"/>
    <s v="4 km/h"/>
    <n v="20"/>
    <x v="1"/>
    <s v="bee"/>
    <s v="bumblebee"/>
    <n v="1"/>
    <x v="16"/>
  </r>
  <r>
    <x v="4"/>
    <x v="0"/>
    <x v="1"/>
    <s v="CW"/>
    <d v="1899-12-30T17:49:00"/>
    <s v="bright overcast"/>
    <s v="4 km/h"/>
    <n v="20"/>
    <x v="1"/>
    <s v="bee"/>
    <s v="bumblebee"/>
    <n v="1"/>
    <x v="16"/>
  </r>
  <r>
    <x v="6"/>
    <x v="1"/>
    <x v="1"/>
    <s v="ce"/>
    <d v="1899-12-30T19:35:00"/>
    <s v="clear"/>
    <s v="4 km/h"/>
    <n v="22"/>
    <x v="1"/>
    <s v="bee"/>
    <s v="bumblebee"/>
    <n v="1"/>
    <x v="16"/>
  </r>
  <r>
    <x v="6"/>
    <x v="1"/>
    <x v="0"/>
    <s v="te"/>
    <d v="1899-12-30T17:35:00"/>
    <s v="clear"/>
    <s v="4 km/h"/>
    <n v="22"/>
    <x v="1"/>
    <s v="bee"/>
    <s v="bumblebee"/>
    <n v="1"/>
    <x v="16"/>
  </r>
  <r>
    <x v="1"/>
    <x v="0"/>
    <x v="1"/>
    <s v="CW"/>
    <d v="1899-12-30T17:04:00"/>
    <s v="full sun"/>
    <s v="11 km/h"/>
    <n v="28"/>
    <x v="1"/>
    <s v="bee"/>
    <s v="bumblebee"/>
    <n v="1"/>
    <x v="16"/>
  </r>
  <r>
    <x v="1"/>
    <x v="1"/>
    <x v="0"/>
    <s v="te"/>
    <d v="1899-12-30T16:28:00"/>
    <s v="full sun"/>
    <s v="11 km/h"/>
    <n v="28"/>
    <x v="1"/>
    <s v="bee"/>
    <s v="bumblebee"/>
    <n v="1"/>
    <x v="16"/>
  </r>
  <r>
    <x v="0"/>
    <x v="1"/>
    <x v="1"/>
    <s v="ce"/>
    <d v="1899-12-30T17:30:00"/>
    <s v="part cloud"/>
    <s v="4 km/h"/>
    <n v="24"/>
    <x v="1"/>
    <s v="bee"/>
    <s v="bumblebee"/>
    <n v="2"/>
    <x v="16"/>
  </r>
  <r>
    <x v="0"/>
    <x v="0"/>
    <x v="1"/>
    <s v="CW"/>
    <d v="1899-12-30T17:48:00"/>
    <s v="part cloud"/>
    <s v="4 km/h"/>
    <n v="24"/>
    <x v="1"/>
    <s v="bee"/>
    <s v="honeybee"/>
    <n v="1"/>
    <x v="16"/>
  </r>
  <r>
    <x v="0"/>
    <x v="0"/>
    <x v="1"/>
    <s v="CW"/>
    <d v="1899-12-30T17:48:00"/>
    <s v="part cloud"/>
    <s v="4 km/h"/>
    <n v="24"/>
    <x v="1"/>
    <s v="bee"/>
    <s v="bumblebee"/>
    <n v="7"/>
    <x v="16"/>
  </r>
  <r>
    <x v="3"/>
    <x v="0"/>
    <x v="1"/>
    <s v="CW"/>
    <d v="1899-12-30T16:56:00"/>
    <s v="clear"/>
    <s v="13 km/h"/>
    <n v="18"/>
    <x v="1"/>
    <s v="bee"/>
    <s v="bumblebee"/>
    <n v="1"/>
    <x v="16"/>
  </r>
  <r>
    <x v="8"/>
    <x v="0"/>
    <x v="1"/>
    <s v="CW"/>
    <d v="1899-12-30T18:07:00"/>
    <s v="clear"/>
    <s v="8 km/h"/>
    <n v="13"/>
    <x v="2"/>
    <s v="beetle"/>
    <s v="grey weevil"/>
    <n v="1"/>
    <x v="16"/>
  </r>
  <r>
    <x v="8"/>
    <x v="0"/>
    <x v="1"/>
    <s v="CW"/>
    <d v="1899-12-30T18:07:00"/>
    <s v="clear"/>
    <s v="8 km/h"/>
    <n v="13"/>
    <x v="2"/>
    <s v="beetle"/>
    <s v="small black"/>
    <n v="6"/>
    <x v="16"/>
  </r>
  <r>
    <x v="8"/>
    <x v="1"/>
    <x v="0"/>
    <s v="te"/>
    <d v="1899-12-30T18:37:00"/>
    <s v="clear"/>
    <s v="8 km/h"/>
    <n v="13"/>
    <x v="2"/>
    <s v="beetle"/>
    <s v="grey weevil"/>
    <n v="3"/>
    <x v="16"/>
  </r>
  <r>
    <x v="2"/>
    <x v="1"/>
    <x v="1"/>
    <s v="ce"/>
    <d v="1899-12-30T14:30:00"/>
    <s v="clear"/>
    <s v="4 km/h"/>
    <n v="28"/>
    <x v="2"/>
    <s v="beetle"/>
    <s v="grey weevil"/>
    <n v="4"/>
    <x v="16"/>
  </r>
  <r>
    <x v="2"/>
    <x v="0"/>
    <x v="1"/>
    <s v="CW"/>
    <d v="1899-12-30T14:13:00"/>
    <s v="clear"/>
    <s v="4 km/h"/>
    <n v="28"/>
    <x v="2"/>
    <s v="beetle"/>
    <s v="small black"/>
    <n v="1"/>
    <x v="16"/>
  </r>
  <r>
    <x v="2"/>
    <x v="0"/>
    <x v="1"/>
    <s v="CW"/>
    <d v="1899-12-30T14:13:00"/>
    <s v="clear"/>
    <s v="4 km/h"/>
    <n v="28"/>
    <x v="2"/>
    <s v="beetle"/>
    <s v="grey weevil"/>
    <n v="3"/>
    <x v="16"/>
  </r>
  <r>
    <x v="2"/>
    <x v="1"/>
    <x v="0"/>
    <s v="te"/>
    <d v="1899-12-30T13:30:00"/>
    <s v="clear"/>
    <s v="4 km/h"/>
    <n v="28"/>
    <x v="2"/>
    <s v="beetle"/>
    <s v="grey weevil"/>
    <n v="1"/>
    <x v="16"/>
  </r>
  <r>
    <x v="2"/>
    <x v="1"/>
    <x v="0"/>
    <s v="te"/>
    <d v="1899-12-30T13:30:00"/>
    <s v="clear"/>
    <s v="4 km/h"/>
    <n v="28"/>
    <x v="2"/>
    <s v="beetle"/>
    <s v="small black"/>
    <n v="4"/>
    <x v="16"/>
  </r>
  <r>
    <x v="7"/>
    <x v="1"/>
    <x v="1"/>
    <s v="ce"/>
    <d v="1899-12-30T18:35:00"/>
    <s v="clear"/>
    <s v="2 km/h"/>
    <n v="19"/>
    <x v="2"/>
    <s v="beetle"/>
    <s v="grey weevil"/>
    <n v="5"/>
    <x v="16"/>
  </r>
  <r>
    <x v="7"/>
    <x v="0"/>
    <x v="1"/>
    <s v="CW"/>
    <d v="1899-12-30T18:07:00"/>
    <s v="clear"/>
    <s v="2 km/h"/>
    <n v="19"/>
    <x v="2"/>
    <s v="beetle"/>
    <s v="grey weevil"/>
    <n v="3"/>
    <x v="16"/>
  </r>
  <r>
    <x v="7"/>
    <x v="1"/>
    <x v="0"/>
    <s v="te"/>
    <d v="1899-12-30T17:45:00"/>
    <s v="clear"/>
    <s v="2 km/h"/>
    <n v="19"/>
    <x v="2"/>
    <s v="beetle"/>
    <s v="small black"/>
    <n v="1"/>
    <x v="16"/>
  </r>
  <r>
    <x v="7"/>
    <x v="1"/>
    <x v="0"/>
    <s v="te"/>
    <d v="1899-12-30T17:45:00"/>
    <s v="clear"/>
    <s v="2 km/h"/>
    <n v="19"/>
    <x v="2"/>
    <s v="beetle"/>
    <s v="grey weevil"/>
    <n v="8"/>
    <x v="16"/>
  </r>
  <r>
    <x v="4"/>
    <x v="1"/>
    <x v="1"/>
    <s v="ce"/>
    <d v="1899-12-30T18:09:00"/>
    <s v="bright overcast"/>
    <s v="4 km/h"/>
    <n v="20"/>
    <x v="2"/>
    <s v="beetle"/>
    <s v="grey weevil"/>
    <n v="4"/>
    <x v="16"/>
  </r>
  <r>
    <x v="4"/>
    <x v="1"/>
    <x v="1"/>
    <s v="ce"/>
    <d v="1899-12-30T18:09:00"/>
    <s v="bright overcast"/>
    <s v="4 km/h"/>
    <n v="20"/>
    <x v="2"/>
    <s v="beetle"/>
    <s v="small black"/>
    <n v="4"/>
    <x v="16"/>
  </r>
  <r>
    <x v="5"/>
    <x v="1"/>
    <x v="1"/>
    <s v="ce"/>
    <d v="1899-12-30T17:30:00"/>
    <s v="part cloudy"/>
    <s v="10 km/h"/>
    <n v="20"/>
    <x v="2"/>
    <s v="beetle"/>
    <s v="grey weevil"/>
    <n v="10"/>
    <x v="16"/>
  </r>
  <r>
    <x v="5"/>
    <x v="0"/>
    <x v="1"/>
    <s v="CW"/>
    <s v="?"/>
    <s v="part cloudy"/>
    <s v="10 km/h"/>
    <n v="20"/>
    <x v="2"/>
    <s v="beetle"/>
    <s v="grey weevil"/>
    <n v="3"/>
    <x v="16"/>
  </r>
  <r>
    <x v="5"/>
    <x v="1"/>
    <x v="0"/>
    <s v="te"/>
    <d v="1899-12-30T16:51:00"/>
    <s v="part cloudy"/>
    <s v="10 km/h"/>
    <n v="20"/>
    <x v="2"/>
    <s v="beetle"/>
    <s v="grey weevil"/>
    <n v="2"/>
    <x v="16"/>
  </r>
  <r>
    <x v="6"/>
    <x v="1"/>
    <x v="1"/>
    <s v="ce"/>
    <d v="1899-12-30T19:35:00"/>
    <s v="clear"/>
    <s v="4 km/h"/>
    <n v="22"/>
    <x v="2"/>
    <s v="beetle"/>
    <s v="small black"/>
    <n v="1"/>
    <x v="16"/>
  </r>
  <r>
    <x v="6"/>
    <x v="1"/>
    <x v="1"/>
    <s v="ce"/>
    <d v="1899-12-30T19:35:00"/>
    <s v="clear"/>
    <s v="4 km/h"/>
    <n v="22"/>
    <x v="2"/>
    <s v="beetle"/>
    <s v="grey weevil"/>
    <n v="18"/>
    <x v="16"/>
  </r>
  <r>
    <x v="6"/>
    <x v="0"/>
    <x v="1"/>
    <s v="CW"/>
    <d v="1899-12-30T19:15:00"/>
    <s v="clear"/>
    <s v="4 km/h"/>
    <n v="22"/>
    <x v="2"/>
    <s v="beetle"/>
    <s v="grey weevil"/>
    <n v="4"/>
    <x v="16"/>
  </r>
  <r>
    <x v="1"/>
    <x v="0"/>
    <x v="1"/>
    <s v="CW"/>
    <d v="1899-12-30T17:04:00"/>
    <s v="full sun"/>
    <s v="11 km/h"/>
    <n v="28"/>
    <x v="2"/>
    <s v="beetle"/>
    <s v="grey weevil"/>
    <n v="1"/>
    <x v="16"/>
  </r>
  <r>
    <x v="1"/>
    <x v="0"/>
    <x v="1"/>
    <s v="CW"/>
    <d v="1899-12-30T17:04:00"/>
    <s v="full sun"/>
    <s v="11 km/h"/>
    <n v="28"/>
    <x v="2"/>
    <s v="beetle"/>
    <s v="small black"/>
    <n v="1"/>
    <x v="16"/>
  </r>
  <r>
    <x v="0"/>
    <x v="1"/>
    <x v="1"/>
    <s v="ce"/>
    <d v="1899-12-30T17:30:00"/>
    <s v="part cloud"/>
    <s v="4 km/h"/>
    <n v="24"/>
    <x v="2"/>
    <s v="beetle"/>
    <s v="other weevil"/>
    <n v="1"/>
    <x v="16"/>
  </r>
  <r>
    <x v="0"/>
    <x v="1"/>
    <x v="1"/>
    <s v="ce"/>
    <d v="1899-12-30T17:30:00"/>
    <s v="part cloud"/>
    <s v="4 km/h"/>
    <n v="24"/>
    <x v="2"/>
    <s v="beetle"/>
    <s v="small black"/>
    <n v="4"/>
    <x v="16"/>
  </r>
  <r>
    <x v="7"/>
    <x v="0"/>
    <x v="1"/>
    <s v="CW"/>
    <d v="1899-12-30T18:07:00"/>
    <s v="clear"/>
    <s v="2 km/h"/>
    <n v="19"/>
    <x v="3"/>
    <s v="bug"/>
    <s v="aphid"/>
    <n v="7"/>
    <x v="16"/>
  </r>
  <r>
    <x v="5"/>
    <x v="0"/>
    <x v="1"/>
    <s v="CW"/>
    <s v="?"/>
    <s v="part cloudy"/>
    <s v="10 km/h"/>
    <n v="20"/>
    <x v="3"/>
    <s v="bug"/>
    <s v="other bugs"/>
    <n v="1"/>
    <x v="16"/>
  </r>
  <r>
    <x v="5"/>
    <x v="0"/>
    <x v="1"/>
    <s v="CW"/>
    <s v="?"/>
    <s v="part cloudy"/>
    <s v="10 km/h"/>
    <n v="20"/>
    <x v="3"/>
    <s v="bug"/>
    <s v="other bugs"/>
    <n v="1"/>
    <x v="16"/>
  </r>
  <r>
    <x v="5"/>
    <x v="0"/>
    <x v="1"/>
    <s v="CW"/>
    <s v="?"/>
    <s v="part cloudy"/>
    <s v="10 km/h"/>
    <n v="20"/>
    <x v="3"/>
    <s v="bug"/>
    <s v="other bugs"/>
    <n v="1"/>
    <x v="16"/>
  </r>
  <r>
    <x v="6"/>
    <x v="1"/>
    <x v="1"/>
    <s v="ce"/>
    <d v="1899-12-30T19:35:00"/>
    <s v="clear"/>
    <s v="4 km/h"/>
    <n v="22"/>
    <x v="3"/>
    <s v="bug"/>
    <s v="aphid"/>
    <n v="1"/>
    <x v="16"/>
  </r>
  <r>
    <x v="6"/>
    <x v="0"/>
    <x v="1"/>
    <s v="CW"/>
    <d v="1899-12-30T19:15:00"/>
    <s v="clear"/>
    <s v="4 km/h"/>
    <n v="22"/>
    <x v="3"/>
    <s v="bug"/>
    <s v="aphid"/>
    <n v="1"/>
    <x v="16"/>
  </r>
  <r>
    <x v="6"/>
    <x v="0"/>
    <x v="1"/>
    <s v="CW"/>
    <d v="1899-12-30T19:15:00"/>
    <s v="clear"/>
    <s v="4 km/h"/>
    <n v="22"/>
    <x v="3"/>
    <s v="bug"/>
    <s v="other bugs"/>
    <n v="3"/>
    <x v="16"/>
  </r>
  <r>
    <x v="8"/>
    <x v="1"/>
    <x v="0"/>
    <s v="te"/>
    <d v="1899-12-30T18:37:00"/>
    <s v="clear"/>
    <s v="8 km/h"/>
    <n v="13"/>
    <x v="0"/>
    <s v="fly"/>
    <s v="other flies"/>
    <n v="1"/>
    <x v="16"/>
  </r>
  <r>
    <x v="2"/>
    <x v="0"/>
    <x v="1"/>
    <s v="CW"/>
    <d v="1899-12-30T14:13:00"/>
    <s v="clear"/>
    <s v="4 km/h"/>
    <n v="28"/>
    <x v="0"/>
    <s v="fly"/>
    <s v="hoverfly"/>
    <n v="1"/>
    <x v="16"/>
  </r>
  <r>
    <x v="3"/>
    <x v="0"/>
    <x v="1"/>
    <s v="CW"/>
    <d v="1899-12-30T16:56:00"/>
    <s v="clear"/>
    <s v="13 km/h"/>
    <n v="18"/>
    <x v="0"/>
    <s v="fly"/>
    <s v="hoverfly"/>
    <n v="1"/>
    <x v="16"/>
  </r>
  <r>
    <x v="8"/>
    <x v="0"/>
    <x v="1"/>
    <s v="CW"/>
    <d v="1899-12-30T18:07:00"/>
    <s v="clear"/>
    <s v="8 km/h"/>
    <n v="13"/>
    <x v="8"/>
    <s v="grasshopper"/>
    <s v="grasshopper"/>
    <n v="1"/>
    <x v="16"/>
  </r>
  <r>
    <x v="7"/>
    <x v="1"/>
    <x v="1"/>
    <s v="ce"/>
    <d v="1899-12-30T18:35:00"/>
    <s v="clear"/>
    <s v="2 km/h"/>
    <n v="19"/>
    <x v="8"/>
    <s v="grasshopper"/>
    <s v="grasshopper"/>
    <n v="1"/>
    <x v="16"/>
  </r>
  <r>
    <x v="5"/>
    <x v="1"/>
    <x v="1"/>
    <s v="ce"/>
    <d v="1899-12-30T17:30:00"/>
    <s v="part cloudy"/>
    <s v="10 km/h"/>
    <n v="20"/>
    <x v="4"/>
    <s v="lepidopteran"/>
    <s v="moth"/>
    <n v="1"/>
    <x v="16"/>
  </r>
  <r>
    <x v="7"/>
    <x v="0"/>
    <x v="1"/>
    <s v="CW"/>
    <d v="1899-12-30T18:07:00"/>
    <s v="clear"/>
    <s v="2 km/h"/>
    <n v="19"/>
    <x v="6"/>
    <s v="mite"/>
    <s v="red"/>
    <n v="1"/>
    <x v="16"/>
  </r>
  <r>
    <x v="0"/>
    <x v="1"/>
    <x v="1"/>
    <s v="ce"/>
    <d v="1899-12-30T17:30:00"/>
    <s v="part cloud"/>
    <s v="4 km/h"/>
    <n v="24"/>
    <x v="6"/>
    <s v="mite"/>
    <s v="red"/>
    <n v="4"/>
    <x v="16"/>
  </r>
  <r>
    <x v="0"/>
    <x v="0"/>
    <x v="1"/>
    <s v="CW"/>
    <d v="1899-12-30T17:48:00"/>
    <s v="part cloud"/>
    <s v="4 km/h"/>
    <n v="24"/>
    <x v="6"/>
    <s v="mite"/>
    <s v="red"/>
    <n v="1"/>
    <x v="16"/>
  </r>
  <r>
    <x v="6"/>
    <x v="0"/>
    <x v="1"/>
    <s v="CW"/>
    <d v="1899-12-30T19:15:00"/>
    <s v="clear"/>
    <s v="4 km/h"/>
    <n v="22"/>
    <x v="6"/>
    <s v="spider"/>
    <s v="crab spider"/>
    <n v="1"/>
    <x v="16"/>
  </r>
  <r>
    <x v="1"/>
    <x v="0"/>
    <x v="1"/>
    <s v="CW"/>
    <d v="1899-12-30T17:04:00"/>
    <s v="full sun"/>
    <s v="11 km/h"/>
    <n v="28"/>
    <x v="9"/>
    <s v="thrips"/>
    <s v="thrips"/>
    <n v="1"/>
    <x v="16"/>
  </r>
  <r>
    <x v="2"/>
    <x v="0"/>
    <x v="1"/>
    <s v="CW"/>
    <d v="1899-12-30T14:13:00"/>
    <s v="clear"/>
    <s v="4 km/h"/>
    <n v="28"/>
    <x v="1"/>
    <s v="wasp"/>
    <s v="tiny black"/>
    <n v="2"/>
    <x v="16"/>
  </r>
  <r>
    <x v="5"/>
    <x v="1"/>
    <x v="1"/>
    <s v="ce"/>
    <d v="1899-12-30T17:30:00"/>
    <s v="part cloudy"/>
    <s v="10 km/h"/>
    <n v="20"/>
    <x v="1"/>
    <s v="wasp"/>
    <s v="tiny black"/>
    <n v="2"/>
    <x v="16"/>
  </r>
  <r>
    <x v="0"/>
    <x v="0"/>
    <x v="1"/>
    <s v="CW"/>
    <d v="1899-12-30T17:48:00"/>
    <s v="part cloud"/>
    <s v="4 km/h"/>
    <n v="24"/>
    <x v="1"/>
    <s v="wasp"/>
    <s v="tiny black"/>
    <n v="1"/>
    <x v="16"/>
  </r>
  <r>
    <x v="4"/>
    <x v="0"/>
    <x v="1"/>
    <s v="CW"/>
    <d v="1899-12-30T17:49:00"/>
    <s v="bright overcast"/>
    <s v="4 km/h"/>
    <n v="20"/>
    <x v="2"/>
    <s v="beetle"/>
    <s v="small black"/>
    <n v="1"/>
    <x v="16"/>
  </r>
  <r>
    <x v="4"/>
    <x v="0"/>
    <x v="1"/>
    <s v="CW"/>
    <d v="1899-12-30T17:49:00"/>
    <s v="bright overcast"/>
    <s v="4 km/h"/>
    <n v="20"/>
    <x v="2"/>
    <s v="beetle"/>
    <s v="grey weevil"/>
    <n v="2"/>
    <x v="16"/>
  </r>
  <r>
    <x v="7"/>
    <x v="0"/>
    <x v="1"/>
    <s v="CW"/>
    <d v="1899-12-30T18:07:00"/>
    <s v="clear"/>
    <s v="2 km/h"/>
    <n v="19"/>
    <x v="1"/>
    <s v="bee"/>
    <s v="bumblebee"/>
    <n v="2"/>
    <x v="16"/>
  </r>
  <r>
    <x v="0"/>
    <x v="1"/>
    <x v="0"/>
    <s v="te"/>
    <d v="1899-12-30T18:02:00"/>
    <s v="part cloud"/>
    <s v="4 km/h"/>
    <n v="24"/>
    <x v="1"/>
    <s v="bee"/>
    <s v="bumblebee"/>
    <n v="5"/>
    <x v="17"/>
  </r>
  <r>
    <x v="0"/>
    <x v="0"/>
    <x v="0"/>
    <s v="tw"/>
    <d v="1899-12-30T17:10:00"/>
    <s v="part cloud"/>
    <s v="4 km/h"/>
    <n v="24"/>
    <x v="1"/>
    <s v="bee"/>
    <s v="bumblebee"/>
    <n v="4"/>
    <x v="17"/>
  </r>
  <r>
    <x v="3"/>
    <x v="1"/>
    <x v="0"/>
    <s v="te"/>
    <d v="1899-12-30T17:14:00"/>
    <s v="clear"/>
    <s v="13 km/h"/>
    <n v="18"/>
    <x v="1"/>
    <s v="bee"/>
    <s v="bumblebee"/>
    <n v="42"/>
    <x v="17"/>
  </r>
  <r>
    <x v="3"/>
    <x v="0"/>
    <x v="0"/>
    <s v="tw"/>
    <d v="1899-12-30T17:33:00"/>
    <s v="clear"/>
    <s v="13 km/h"/>
    <n v="18"/>
    <x v="1"/>
    <s v="bee"/>
    <s v="bumblebee"/>
    <n v="26"/>
    <x v="17"/>
  </r>
  <r>
    <x v="3"/>
    <x v="1"/>
    <x v="0"/>
    <s v="te"/>
    <d v="1899-12-30T17:14:00"/>
    <s v="clear"/>
    <s v="13 km/h"/>
    <n v="18"/>
    <x v="0"/>
    <s v="fly"/>
    <s v="hoverfly"/>
    <n v="3"/>
    <x v="17"/>
  </r>
  <r>
    <x v="3"/>
    <x v="0"/>
    <x v="0"/>
    <s v="tw"/>
    <d v="1899-12-30T17:33:00"/>
    <s v="clear"/>
    <s v="13 km/h"/>
    <n v="18"/>
    <x v="0"/>
    <s v="fly"/>
    <s v="hoverfly"/>
    <n v="1"/>
    <x v="17"/>
  </r>
  <r>
    <x v="7"/>
    <x v="0"/>
    <x v="1"/>
    <s v="CW"/>
    <d v="1899-12-30T18:07:00"/>
    <s v="clear"/>
    <s v="2 km/h"/>
    <n v="19"/>
    <x v="1"/>
    <s v="bee"/>
    <s v="bumblebee"/>
    <n v="2"/>
    <x v="18"/>
  </r>
  <r>
    <x v="1"/>
    <x v="1"/>
    <x v="1"/>
    <s v="ce"/>
    <d v="1899-12-30T16:46:00"/>
    <s v="full sun"/>
    <s v="11 km/h"/>
    <n v="28"/>
    <x v="1"/>
    <s v="bee"/>
    <s v="bumblebee"/>
    <n v="1"/>
    <x v="18"/>
  </r>
  <r>
    <x v="1"/>
    <x v="0"/>
    <x v="1"/>
    <s v="CW"/>
    <d v="1899-12-30T17:04:00"/>
    <s v="full sun"/>
    <s v="11 km/h"/>
    <n v="28"/>
    <x v="1"/>
    <s v="bee"/>
    <s v="bumblebee"/>
    <n v="2"/>
    <x v="18"/>
  </r>
  <r>
    <x v="3"/>
    <x v="0"/>
    <x v="1"/>
    <s v="CW"/>
    <d v="1899-12-30T16:56:00"/>
    <s v="clear"/>
    <s v="13 km/h"/>
    <n v="18"/>
    <x v="1"/>
    <s v="bee"/>
    <s v="bumblebee"/>
    <n v="2"/>
    <x v="18"/>
  </r>
  <r>
    <x v="8"/>
    <x v="0"/>
    <x v="1"/>
    <s v="CW"/>
    <d v="1899-12-30T18:07:00"/>
    <s v="clear"/>
    <s v="8 km/h"/>
    <n v="13"/>
    <x v="2"/>
    <s v="beetle"/>
    <s v="small black"/>
    <n v="1"/>
    <x v="18"/>
  </r>
  <r>
    <x v="6"/>
    <x v="1"/>
    <x v="1"/>
    <s v="ce"/>
    <d v="1899-12-30T19:35:00"/>
    <s v="clear"/>
    <s v="4 km/h"/>
    <n v="22"/>
    <x v="2"/>
    <s v="beetle"/>
    <s v="small black"/>
    <n v="1"/>
    <x v="18"/>
  </r>
  <r>
    <x v="1"/>
    <x v="1"/>
    <x v="1"/>
    <s v="ce"/>
    <d v="1899-12-30T16:46:00"/>
    <s v="full sun"/>
    <s v="11 km/h"/>
    <n v="28"/>
    <x v="2"/>
    <s v="beetle"/>
    <s v="small black"/>
    <n v="1"/>
    <x v="18"/>
  </r>
  <r>
    <x v="1"/>
    <x v="0"/>
    <x v="1"/>
    <s v="CW"/>
    <d v="1899-12-30T17:04:00"/>
    <s v="full sun"/>
    <s v="11 km/h"/>
    <n v="28"/>
    <x v="2"/>
    <s v="beetle"/>
    <s v="small black"/>
    <n v="2"/>
    <x v="18"/>
  </r>
  <r>
    <x v="5"/>
    <x v="0"/>
    <x v="1"/>
    <s v="CW"/>
    <s v="?"/>
    <s v="part cloudy"/>
    <s v="10 km/h"/>
    <n v="20"/>
    <x v="3"/>
    <s v="bug"/>
    <s v="other bugs"/>
    <n v="2"/>
    <x v="18"/>
  </r>
  <r>
    <x v="6"/>
    <x v="1"/>
    <x v="1"/>
    <s v="ce"/>
    <d v="1899-12-30T19:35:00"/>
    <s v="clear"/>
    <s v="4 km/h"/>
    <n v="22"/>
    <x v="3"/>
    <s v="bug"/>
    <s v="aphid"/>
    <n v="1"/>
    <x v="18"/>
  </r>
  <r>
    <x v="4"/>
    <x v="1"/>
    <x v="0"/>
    <s v="te"/>
    <d v="1899-12-30T16:30:00"/>
    <s v="bright overcast"/>
    <s v="4 km/h"/>
    <n v="20"/>
    <x v="1"/>
    <s v="wasp"/>
    <s v="tiny black"/>
    <n v="1"/>
    <x v="18"/>
  </r>
  <r>
    <x v="5"/>
    <x v="1"/>
    <x v="0"/>
    <s v="te"/>
    <d v="1899-12-30T16:51:00"/>
    <s v="part cloudy"/>
    <s v="10 km/h"/>
    <n v="20"/>
    <x v="1"/>
    <s v="wasp"/>
    <s v="small black"/>
    <n v="1"/>
    <x v="18"/>
  </r>
  <r>
    <x v="5"/>
    <x v="0"/>
    <x v="1"/>
    <s v="CW"/>
    <s v="?"/>
    <s v="part cloudy"/>
    <s v="10 km/h"/>
    <n v="20"/>
    <x v="3"/>
    <s v="bug"/>
    <s v="other bugs"/>
    <n v="1"/>
    <x v="18"/>
  </r>
  <r>
    <x v="1"/>
    <x v="1"/>
    <x v="0"/>
    <s v="te"/>
    <d v="1899-12-30T16:28:00"/>
    <s v="full sun"/>
    <s v="11 km/h"/>
    <n v="28"/>
    <x v="1"/>
    <s v="bee"/>
    <s v="other bees"/>
    <n v="1"/>
    <x v="19"/>
  </r>
  <r>
    <x v="4"/>
    <x v="1"/>
    <x v="0"/>
    <s v="te"/>
    <d v="1899-12-30T16:30:00"/>
    <s v="bright overcast"/>
    <s v="4 km/h"/>
    <n v="20"/>
    <x v="1"/>
    <s v="wasp"/>
    <s v="tiny black"/>
    <n v="1"/>
    <x v="19"/>
  </r>
  <r>
    <x v="6"/>
    <x v="0"/>
    <x v="1"/>
    <s v="CW"/>
    <d v="1899-12-30T19:15:00"/>
    <s v="clear"/>
    <s v="4 km/h"/>
    <n v="22"/>
    <x v="1"/>
    <s v="bee"/>
    <s v="honeybee"/>
    <n v="1"/>
    <x v="20"/>
  </r>
  <r>
    <x v="6"/>
    <x v="1"/>
    <x v="0"/>
    <s v="te"/>
    <d v="1899-12-30T17:35:00"/>
    <s v="clear"/>
    <s v="4 km/h"/>
    <n v="22"/>
    <x v="1"/>
    <s v="bee"/>
    <s v="honeybee"/>
    <n v="1"/>
    <x v="20"/>
  </r>
  <r>
    <x v="6"/>
    <x v="1"/>
    <x v="0"/>
    <s v="te"/>
    <d v="1899-12-30T17:35:00"/>
    <s v="clear"/>
    <s v="4 km/h"/>
    <n v="22"/>
    <x v="1"/>
    <s v="bee"/>
    <s v="other bees"/>
    <n v="1"/>
    <x v="20"/>
  </r>
  <r>
    <x v="6"/>
    <x v="1"/>
    <x v="0"/>
    <s v="te"/>
    <d v="1899-12-30T17:35:00"/>
    <s v="clear"/>
    <s v="4 km/h"/>
    <n v="22"/>
    <x v="1"/>
    <s v="bee"/>
    <s v="other bees"/>
    <n v="1"/>
    <x v="20"/>
  </r>
  <r>
    <x v="6"/>
    <x v="0"/>
    <x v="0"/>
    <s v="tw"/>
    <d v="1899-12-30T17:15:00"/>
    <s v="clear"/>
    <s v="4 km/h"/>
    <n v="22"/>
    <x v="1"/>
    <s v="bee"/>
    <s v="green sweat bee"/>
    <n v="1"/>
    <x v="20"/>
  </r>
  <r>
    <x v="1"/>
    <x v="1"/>
    <x v="0"/>
    <s v="te"/>
    <d v="1899-12-30T16:28:00"/>
    <s v="full sun"/>
    <s v="11 km/h"/>
    <n v="28"/>
    <x v="1"/>
    <s v="bee"/>
    <s v="bumblebee"/>
    <n v="1"/>
    <x v="20"/>
  </r>
  <r>
    <x v="1"/>
    <x v="1"/>
    <x v="0"/>
    <s v="te"/>
    <d v="1899-12-30T16:28:00"/>
    <s v="full sun"/>
    <s v="11 km/h"/>
    <n v="28"/>
    <x v="1"/>
    <s v="bee"/>
    <s v="other bees"/>
    <n v="1"/>
    <x v="20"/>
  </r>
  <r>
    <x v="1"/>
    <x v="0"/>
    <x v="0"/>
    <s v="tw"/>
    <d v="1899-12-30T16:07:00"/>
    <s v="full sun"/>
    <s v="11 km/h"/>
    <n v="28"/>
    <x v="1"/>
    <s v="bee"/>
    <s v="other bees"/>
    <n v="1"/>
    <x v="20"/>
  </r>
  <r>
    <x v="0"/>
    <x v="1"/>
    <x v="0"/>
    <s v="te"/>
    <d v="1899-12-30T18:02:00"/>
    <s v="part cloud"/>
    <s v="4 km/h"/>
    <n v="24"/>
    <x v="1"/>
    <s v="bee"/>
    <s v="bumblebee"/>
    <n v="1"/>
    <x v="20"/>
  </r>
  <r>
    <x v="0"/>
    <x v="1"/>
    <x v="0"/>
    <s v="te"/>
    <d v="1899-12-30T18:02:00"/>
    <s v="part cloud"/>
    <s v="4 km/h"/>
    <n v="24"/>
    <x v="1"/>
    <s v="bee"/>
    <s v="other bees"/>
    <n v="5"/>
    <x v="20"/>
  </r>
  <r>
    <x v="0"/>
    <x v="0"/>
    <x v="0"/>
    <s v="tw"/>
    <d v="1899-12-30T17:10:00"/>
    <s v="part cloud"/>
    <s v="4 km/h"/>
    <n v="24"/>
    <x v="1"/>
    <s v="bee"/>
    <s v="other bees"/>
    <n v="1"/>
    <x v="20"/>
  </r>
  <r>
    <x v="0"/>
    <x v="0"/>
    <x v="0"/>
    <s v="tw"/>
    <d v="1899-12-30T17:10:00"/>
    <s v="part cloud"/>
    <s v="4 km/h"/>
    <n v="24"/>
    <x v="1"/>
    <s v="bee"/>
    <s v="green sweat bee"/>
    <n v="2"/>
    <x v="20"/>
  </r>
  <r>
    <x v="3"/>
    <x v="0"/>
    <x v="0"/>
    <s v="tw"/>
    <d v="1899-12-30T17:33:00"/>
    <s v="clear"/>
    <s v="13 km/h"/>
    <n v="18"/>
    <x v="1"/>
    <s v="bee"/>
    <s v="bumblebee"/>
    <n v="1"/>
    <x v="20"/>
  </r>
  <r>
    <x v="5"/>
    <x v="1"/>
    <x v="1"/>
    <s v="ce"/>
    <d v="1899-12-30T17:30:00"/>
    <s v="part cloudy"/>
    <s v="10 km/h"/>
    <n v="20"/>
    <x v="2"/>
    <s v="beetle"/>
    <s v="small black"/>
    <n v="1"/>
    <x v="20"/>
  </r>
  <r>
    <x v="5"/>
    <x v="1"/>
    <x v="0"/>
    <s v="te"/>
    <d v="1899-12-30T16:51:00"/>
    <s v="part cloudy"/>
    <s v="10 km/h"/>
    <n v="20"/>
    <x v="2"/>
    <s v="beetle"/>
    <s v="small black"/>
    <n v="1"/>
    <x v="20"/>
  </r>
  <r>
    <x v="6"/>
    <x v="1"/>
    <x v="0"/>
    <s v="te"/>
    <d v="1899-12-30T17:35:00"/>
    <s v="clear"/>
    <s v="4 km/h"/>
    <n v="22"/>
    <x v="2"/>
    <s v="beetle"/>
    <s v="ladybug"/>
    <n v="1"/>
    <x v="20"/>
  </r>
  <r>
    <x v="6"/>
    <x v="0"/>
    <x v="1"/>
    <s v="CW"/>
    <d v="1899-12-30T19:15:00"/>
    <s v="clear"/>
    <s v="4 km/h"/>
    <n v="22"/>
    <x v="3"/>
    <s v="bug"/>
    <s v="other bugs"/>
    <n v="2"/>
    <x v="20"/>
  </r>
  <r>
    <x v="6"/>
    <x v="0"/>
    <x v="0"/>
    <s v="tw"/>
    <d v="1899-12-30T17:15:00"/>
    <s v="clear"/>
    <s v="4 km/h"/>
    <n v="22"/>
    <x v="3"/>
    <s v="bug"/>
    <s v="other bugs"/>
    <n v="1"/>
    <x v="20"/>
  </r>
  <r>
    <x v="5"/>
    <x v="1"/>
    <x v="0"/>
    <s v="te"/>
    <d v="1899-12-30T16:51:00"/>
    <s v="part cloudy"/>
    <s v="10 km/h"/>
    <n v="20"/>
    <x v="0"/>
    <s v="fly"/>
    <s v="other flies"/>
    <n v="1"/>
    <x v="20"/>
  </r>
  <r>
    <x v="1"/>
    <x v="0"/>
    <x v="0"/>
    <s v="tw"/>
    <d v="1899-12-30T16:07:00"/>
    <s v="full sun"/>
    <s v="11 km/h"/>
    <n v="28"/>
    <x v="0"/>
    <s v="fly"/>
    <s v="other flies"/>
    <n v="1"/>
    <x v="20"/>
  </r>
  <r>
    <x v="3"/>
    <x v="0"/>
    <x v="0"/>
    <s v="tw"/>
    <d v="1899-12-30T17:33:00"/>
    <s v="clear"/>
    <s v="13 km/h"/>
    <n v="18"/>
    <x v="0"/>
    <s v="fly"/>
    <s v="hoverfly"/>
    <n v="1"/>
    <x v="20"/>
  </r>
  <r>
    <x v="5"/>
    <x v="1"/>
    <x v="0"/>
    <s v="te"/>
    <d v="1899-12-30T16:51:00"/>
    <s v="part cloudy"/>
    <s v="10 km/h"/>
    <n v="20"/>
    <x v="4"/>
    <s v="lepidopteran"/>
    <s v="moth"/>
    <n v="1"/>
    <x v="20"/>
  </r>
  <r>
    <x v="6"/>
    <x v="0"/>
    <x v="1"/>
    <s v="CW"/>
    <d v="1899-12-30T19:15:00"/>
    <s v="clear"/>
    <s v="4 km/h"/>
    <n v="22"/>
    <x v="4"/>
    <s v="lepidopteran"/>
    <s v="moth"/>
    <n v="2"/>
    <x v="20"/>
  </r>
  <r>
    <x v="5"/>
    <x v="0"/>
    <x v="1"/>
    <s v="CW"/>
    <s v="?"/>
    <s v="part cloudy"/>
    <s v="10 km/h"/>
    <n v="20"/>
    <x v="6"/>
    <s v="spider"/>
    <s v="crab spider "/>
    <n v="1"/>
    <x v="20"/>
  </r>
  <r>
    <x v="6"/>
    <x v="0"/>
    <x v="1"/>
    <s v="CW"/>
    <d v="1899-12-30T19:15:00"/>
    <s v="clear"/>
    <s v="4 km/h"/>
    <n v="22"/>
    <x v="6"/>
    <s v="spider"/>
    <s v="crab spider"/>
    <n v="1"/>
    <x v="20"/>
  </r>
  <r>
    <x v="6"/>
    <x v="0"/>
    <x v="0"/>
    <s v="tw"/>
    <d v="1899-12-30T17:15:00"/>
    <s v="clear"/>
    <s v="4 km/h"/>
    <n v="22"/>
    <x v="6"/>
    <s v="spider"/>
    <s v="crab spider "/>
    <n v="1"/>
    <x v="20"/>
  </r>
  <r>
    <x v="4"/>
    <x v="1"/>
    <x v="1"/>
    <s v="ce"/>
    <d v="1899-12-30T18:09:00"/>
    <s v="bright overcast"/>
    <s v="4 km/h"/>
    <n v="20"/>
    <x v="9"/>
    <s v="thrips"/>
    <s v="thrips"/>
    <n v="1"/>
    <x v="20"/>
  </r>
  <r>
    <x v="4"/>
    <x v="1"/>
    <x v="1"/>
    <s v="ce"/>
    <d v="1899-12-30T18:09:00"/>
    <s v="bright overcast"/>
    <s v="4 km/h"/>
    <n v="20"/>
    <x v="1"/>
    <s v="wasp"/>
    <s v="tiny black"/>
    <n v="1"/>
    <x v="20"/>
  </r>
  <r>
    <x v="4"/>
    <x v="0"/>
    <x v="1"/>
    <s v="CW"/>
    <d v="1899-12-30T17:49:00"/>
    <s v="bright overcast"/>
    <s v="4 km/h"/>
    <n v="20"/>
    <x v="1"/>
    <s v="wasp"/>
    <s v="small black"/>
    <n v="6"/>
    <x v="20"/>
  </r>
  <r>
    <x v="4"/>
    <x v="1"/>
    <x v="0"/>
    <s v="te"/>
    <d v="1899-12-30T16:30:00"/>
    <s v="bright overcast"/>
    <s v="4 km/h"/>
    <n v="20"/>
    <x v="1"/>
    <s v="wasp"/>
    <s v="small black"/>
    <n v="8"/>
    <x v="20"/>
  </r>
  <r>
    <x v="5"/>
    <x v="0"/>
    <x v="1"/>
    <s v="CW"/>
    <s v="?"/>
    <s v="part cloudy"/>
    <s v="10 km/h"/>
    <n v="20"/>
    <x v="1"/>
    <s v="wasp"/>
    <s v="tiny black"/>
    <n v="12"/>
    <x v="20"/>
  </r>
  <r>
    <x v="5"/>
    <x v="1"/>
    <x v="0"/>
    <s v="te"/>
    <d v="1899-12-30T16:51:00"/>
    <s v="part cloudy"/>
    <s v="10 km/h"/>
    <n v="20"/>
    <x v="1"/>
    <s v="wasp"/>
    <s v="small black"/>
    <n v="5"/>
    <x v="20"/>
  </r>
  <r>
    <x v="5"/>
    <x v="0"/>
    <x v="0"/>
    <s v="tw"/>
    <d v="1899-12-30T16:30:00"/>
    <s v="part cloudy"/>
    <s v="10 km/h"/>
    <n v="20"/>
    <x v="1"/>
    <s v="wasp"/>
    <s v="tiny black"/>
    <n v="9"/>
    <x v="20"/>
  </r>
  <r>
    <x v="6"/>
    <x v="0"/>
    <x v="1"/>
    <s v="CW"/>
    <d v="1899-12-30T19:15:00"/>
    <s v="clear"/>
    <s v="4 km/h"/>
    <n v="22"/>
    <x v="1"/>
    <s v="wasp"/>
    <s v="tiny black"/>
    <n v="4"/>
    <x v="20"/>
  </r>
  <r>
    <x v="6"/>
    <x v="1"/>
    <x v="0"/>
    <s v="te"/>
    <d v="1899-12-30T17:35:00"/>
    <s v="clear"/>
    <s v="4 km/h"/>
    <n v="22"/>
    <x v="1"/>
    <s v="wasp"/>
    <s v="mexican grass carrying"/>
    <n v="1"/>
    <x v="20"/>
  </r>
  <r>
    <x v="6"/>
    <x v="1"/>
    <x v="0"/>
    <s v="te"/>
    <d v="1899-12-30T17:35:00"/>
    <s v="clear"/>
    <s v="4 km/h"/>
    <n v="22"/>
    <x v="1"/>
    <s v="wasp"/>
    <s v="tiny black"/>
    <n v="16"/>
    <x v="20"/>
  </r>
  <r>
    <x v="6"/>
    <x v="0"/>
    <x v="0"/>
    <s v="tw"/>
    <d v="1899-12-30T17:15:00"/>
    <s v="clear"/>
    <s v="4 km/h"/>
    <n v="22"/>
    <x v="1"/>
    <s v="wasp"/>
    <s v="mexican grass carrying"/>
    <n v="1"/>
    <x v="20"/>
  </r>
  <r>
    <x v="6"/>
    <x v="0"/>
    <x v="0"/>
    <s v="tw"/>
    <d v="1899-12-30T17:15:00"/>
    <s v="clear"/>
    <s v="4 km/h"/>
    <n v="22"/>
    <x v="1"/>
    <s v="wasp"/>
    <s v="tiny black"/>
    <n v="16"/>
    <x v="20"/>
  </r>
  <r>
    <x v="1"/>
    <x v="1"/>
    <x v="0"/>
    <s v="te"/>
    <d v="1899-12-30T16:28:00"/>
    <s v="full sun"/>
    <s v="11 km/h"/>
    <n v="28"/>
    <x v="1"/>
    <s v="wasp"/>
    <s v="small yellowjacketish stripes"/>
    <n v="1"/>
    <x v="20"/>
  </r>
  <r>
    <x v="1"/>
    <x v="1"/>
    <x v="0"/>
    <s v="te"/>
    <d v="1899-12-30T16:28:00"/>
    <s v="full sun"/>
    <s v="11 km/h"/>
    <n v="28"/>
    <x v="1"/>
    <s v="wasp"/>
    <s v="mexican grass carrying"/>
    <n v="2"/>
    <x v="20"/>
  </r>
  <r>
    <x v="1"/>
    <x v="1"/>
    <x v="0"/>
    <s v="te"/>
    <d v="1899-12-30T16:28:00"/>
    <s v="full sun"/>
    <s v="11 km/h"/>
    <n v="28"/>
    <x v="1"/>
    <s v="wasp"/>
    <s v="tiny black"/>
    <n v="2"/>
    <x v="20"/>
  </r>
  <r>
    <x v="1"/>
    <x v="0"/>
    <x v="0"/>
    <s v="tw"/>
    <d v="1899-12-30T16:07:00"/>
    <s v="full sun"/>
    <s v="11 km/h"/>
    <n v="28"/>
    <x v="1"/>
    <s v="wasp"/>
    <s v="tiny black"/>
    <n v="1"/>
    <x v="20"/>
  </r>
  <r>
    <x v="1"/>
    <x v="0"/>
    <x v="0"/>
    <s v="tw"/>
    <d v="1899-12-30T16:07:00"/>
    <s v="full sun"/>
    <s v="11 km/h"/>
    <n v="28"/>
    <x v="1"/>
    <s v="wasp"/>
    <s v="tiny tiny black"/>
    <n v="1"/>
    <x v="20"/>
  </r>
  <r>
    <x v="1"/>
    <x v="0"/>
    <x v="0"/>
    <s v="tw"/>
    <d v="1899-12-30T16:07:00"/>
    <s v="full sun"/>
    <s v="11 km/h"/>
    <n v="28"/>
    <x v="1"/>
    <s v="wasp"/>
    <s v="mexican grass carrying"/>
    <n v="2"/>
    <x v="20"/>
  </r>
  <r>
    <x v="0"/>
    <x v="0"/>
    <x v="0"/>
    <s v="tw"/>
    <d v="1899-12-30T17:10:00"/>
    <s v="part cloud"/>
    <s v="4 km/h"/>
    <n v="24"/>
    <x v="1"/>
    <s v="wasp"/>
    <s v="mexican grass carrying"/>
    <n v="1"/>
    <x v="2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6">
  <r>
    <d v="2025-08-13T00:00:00"/>
    <s v="W"/>
    <x v="0"/>
    <s v="tw"/>
    <d v="1899-12-30T17:10:00"/>
    <s v="part cloud"/>
    <s v="4 km/h"/>
    <n v="24"/>
    <s v="Diptera"/>
    <s v="fly"/>
    <s v="hoverfly"/>
    <n v="2"/>
    <s v="?"/>
    <x v="0"/>
  </r>
  <r>
    <d v="2025-07-15T00:00:00"/>
    <s v="E"/>
    <x v="0"/>
    <s v="te"/>
    <d v="1899-12-30T16:28:00"/>
    <s v="full sun"/>
    <s v="11 km/h"/>
    <n v="28"/>
    <s v="Hymenoptera"/>
    <s v="bee"/>
    <s v="bumblebee"/>
    <n v="2"/>
    <s v="bifid hemp nettle"/>
    <x v="1"/>
  </r>
  <r>
    <d v="2025-05-28T00:00:00"/>
    <s v="W"/>
    <x v="1"/>
    <s v="CW"/>
    <d v="1899-12-30T14:13:00"/>
    <s v="clear"/>
    <s v="4 km/h"/>
    <n v="28"/>
    <s v="Hymenoptera"/>
    <s v="wasp"/>
    <s v="tiny tiny black"/>
    <n v="1"/>
    <s v="black medic"/>
    <x v="1"/>
  </r>
  <r>
    <d v="2025-08-13T00:00:00"/>
    <s v="E"/>
    <x v="0"/>
    <s v="te"/>
    <d v="1899-12-30T18:02:00"/>
    <s v="part cloud"/>
    <s v="4 km/h"/>
    <n v="24"/>
    <s v="Hymenoptera"/>
    <s v="bee"/>
    <s v="other bees"/>
    <n v="1"/>
    <s v="bull thistle"/>
    <x v="1"/>
  </r>
  <r>
    <d v="2025-08-13T00:00:00"/>
    <s v="E"/>
    <x v="0"/>
    <s v="te"/>
    <d v="1899-12-30T18:02:00"/>
    <s v="part cloud"/>
    <s v="4 km/h"/>
    <n v="24"/>
    <s v="Hymenoptera"/>
    <s v="bee"/>
    <s v="bumblebee"/>
    <n v="6"/>
    <s v="bull thistle"/>
    <x v="1"/>
  </r>
  <r>
    <d v="2025-09-18T00:00:00"/>
    <s v="E"/>
    <x v="1"/>
    <s v="ce"/>
    <d v="1899-12-30T16:38:00"/>
    <s v="clear"/>
    <s v="13 km/h"/>
    <n v="18"/>
    <s v="Hymenoptera"/>
    <s v="bee"/>
    <s v="bumblebee"/>
    <n v="1"/>
    <s v="cichorieae"/>
    <x v="1"/>
  </r>
  <r>
    <d v="2025-09-18T00:00:00"/>
    <s v="W"/>
    <x v="1"/>
    <s v="CW"/>
    <d v="1899-12-30T16:56:00"/>
    <s v="clear"/>
    <s v="13 km/h"/>
    <n v="18"/>
    <s v="Hymenoptera"/>
    <s v="bee"/>
    <s v="bumblebee"/>
    <n v="1"/>
    <s v="cichorieae"/>
    <x v="1"/>
  </r>
  <r>
    <d v="2025-05-28T00:00:00"/>
    <s v="E"/>
    <x v="1"/>
    <s v="ce"/>
    <d v="1899-12-30T14:30:00"/>
    <s v="clear"/>
    <s v="4 km/h"/>
    <n v="28"/>
    <s v="Coleoptera"/>
    <s v="beetle"/>
    <s v="small black"/>
    <n v="2"/>
    <s v="cichorieae"/>
    <x v="1"/>
  </r>
  <r>
    <d v="2025-06-11T00:00:00"/>
    <s v="E"/>
    <x v="1"/>
    <s v="ce"/>
    <d v="1899-12-30T18:09:00"/>
    <s v="bright overcast"/>
    <s v="4 km/h"/>
    <n v="20"/>
    <s v="Coleoptera"/>
    <s v="beetle"/>
    <s v="ladybug"/>
    <n v="1"/>
    <s v="cichorieae"/>
    <x v="1"/>
  </r>
  <r>
    <d v="2025-06-11T00:00:00"/>
    <s v="E"/>
    <x v="1"/>
    <s v="ce"/>
    <d v="1899-12-30T18:09:00"/>
    <s v="bright overcast"/>
    <s v="4 km/h"/>
    <n v="20"/>
    <s v="Coleoptera"/>
    <s v="beetle"/>
    <s v="small black"/>
    <n v="3"/>
    <s v="cichorieae"/>
    <x v="1"/>
  </r>
  <r>
    <d v="2025-06-11T00:00:00"/>
    <s v="W"/>
    <x v="1"/>
    <s v="CW"/>
    <d v="1899-12-30T17:49:00"/>
    <s v="bright overcast"/>
    <s v="4 km/h"/>
    <n v="20"/>
    <s v="Coleoptera"/>
    <s v="beetle"/>
    <s v="small black"/>
    <n v="1"/>
    <s v="cichorieae"/>
    <x v="1"/>
  </r>
  <r>
    <d v="2025-06-11T00:00:00"/>
    <s v="E"/>
    <x v="0"/>
    <s v="te"/>
    <d v="1899-12-30T16:30:00"/>
    <s v="bright overcast"/>
    <s v="4 km/h"/>
    <n v="20"/>
    <s v="Coleoptera"/>
    <s v="beetle"/>
    <s v="small black"/>
    <n v="2"/>
    <s v="cichorieae"/>
    <x v="1"/>
  </r>
  <r>
    <d v="2025-06-11T00:00:00"/>
    <s v="W"/>
    <x v="0"/>
    <s v="tw"/>
    <d v="1899-12-30T16:10:00"/>
    <s v="bright overcast"/>
    <s v="4 km/h"/>
    <n v="20"/>
    <s v="Coleoptera"/>
    <s v="beetle"/>
    <s v="small black"/>
    <n v="2"/>
    <s v="cichorieae"/>
    <x v="1"/>
  </r>
  <r>
    <d v="2025-06-18T00:00:00"/>
    <s v="E"/>
    <x v="1"/>
    <s v="ce"/>
    <d v="1899-12-30T17:30:00"/>
    <s v="part cloudy"/>
    <s v="10 km/h"/>
    <n v="20"/>
    <s v="Coleoptera"/>
    <s v="beetle"/>
    <s v="small black"/>
    <n v="4"/>
    <s v="cichorieae"/>
    <x v="1"/>
  </r>
  <r>
    <d v="2025-06-18T00:00:00"/>
    <s v="W"/>
    <x v="1"/>
    <s v="CW"/>
    <s v="?"/>
    <s v="part cloudy"/>
    <s v="10 km/h"/>
    <n v="20"/>
    <s v="Coleoptera"/>
    <s v="beetle"/>
    <s v="small black"/>
    <n v="2"/>
    <s v="cichorieae"/>
    <x v="1"/>
  </r>
  <r>
    <d v="2025-06-18T00:00:00"/>
    <s v="E"/>
    <x v="0"/>
    <s v="te"/>
    <d v="1899-12-30T16:51:00"/>
    <s v="part cloudy"/>
    <s v="10 km/h"/>
    <n v="20"/>
    <s v="Coleoptera"/>
    <s v="beetle"/>
    <s v="small black"/>
    <n v="2"/>
    <s v="cichorieae"/>
    <x v="1"/>
  </r>
  <r>
    <d v="2025-06-18T00:00:00"/>
    <s v="W"/>
    <x v="0"/>
    <s v="tw"/>
    <d v="1899-12-30T16:30:00"/>
    <s v="part cloudy"/>
    <s v="10 km/h"/>
    <n v="20"/>
    <s v="Coleoptera"/>
    <s v="beetle"/>
    <s v="small black"/>
    <n v="1"/>
    <s v="cichorieae"/>
    <x v="1"/>
  </r>
  <r>
    <d v="2025-07-02T00:00:00"/>
    <s v="E"/>
    <x v="0"/>
    <s v="te"/>
    <d v="1899-12-30T17:35:00"/>
    <s v="clear"/>
    <s v="4 km/h"/>
    <n v="22"/>
    <s v="Coleoptera"/>
    <s v="beetle"/>
    <s v="small black"/>
    <n v="1"/>
    <s v="cichorieae"/>
    <x v="1"/>
  </r>
  <r>
    <d v="2025-06-11T00:00:00"/>
    <s v="W"/>
    <x v="1"/>
    <s v="CW"/>
    <d v="1899-12-30T17:49:00"/>
    <s v="bright overcast"/>
    <s v="4 km/h"/>
    <n v="20"/>
    <s v="Hemiptera"/>
    <s v="bug"/>
    <s v="other bugs"/>
    <n v="1"/>
    <s v="cichorieae"/>
    <x v="1"/>
  </r>
  <r>
    <d v="2025-06-18T00:00:00"/>
    <s v="E"/>
    <x v="1"/>
    <s v="ce"/>
    <d v="1899-12-30T17:30:00"/>
    <s v="part cloudy"/>
    <s v="10 km/h"/>
    <n v="20"/>
    <s v="Hemiptera"/>
    <s v="bug"/>
    <s v="other bugs"/>
    <n v="1"/>
    <s v="cichorieae"/>
    <x v="1"/>
  </r>
  <r>
    <d v="2025-06-11T00:00:00"/>
    <s v="W"/>
    <x v="1"/>
    <s v="CW"/>
    <d v="1899-12-30T17:49:00"/>
    <s v="bright overcast"/>
    <s v="4 km/h"/>
    <n v="20"/>
    <s v="Hymenoptera"/>
    <s v="wasp"/>
    <s v="tiny black"/>
    <n v="1"/>
    <s v="cichorieae"/>
    <x v="1"/>
  </r>
  <r>
    <d v="2025-06-18T00:00:00"/>
    <s v="W"/>
    <x v="1"/>
    <s v="CW"/>
    <s v="?"/>
    <s v="part cloudy"/>
    <s v="10 km/h"/>
    <n v="20"/>
    <s v="Hymenoptera"/>
    <s v="wasp"/>
    <s v="small black"/>
    <n v="1"/>
    <s v="cichorieae"/>
    <x v="1"/>
  </r>
  <r>
    <d v="2025-08-13T00:00:00"/>
    <s v="E"/>
    <x v="0"/>
    <s v="te"/>
    <d v="1899-12-30T18:02:00"/>
    <s v="part cloud"/>
    <s v="4 km/h"/>
    <n v="24"/>
    <s v="Hymenoptera"/>
    <s v="wasp"/>
    <s v="long v skinny red bita long ovipositor"/>
    <n v="1"/>
    <s v="cichorieae"/>
    <x v="1"/>
  </r>
  <r>
    <d v="2025-06-11T00:00:00"/>
    <s v="W"/>
    <x v="0"/>
    <s v="tw"/>
    <d v="1899-12-30T16:10:00"/>
    <s v="bright overcast"/>
    <s v="4 km/h"/>
    <n v="20"/>
    <s v="Hymenoptera"/>
    <s v="ant"/>
    <s v="ant"/>
    <n v="1"/>
    <s v="common vetch"/>
    <x v="1"/>
  </r>
  <r>
    <d v="2025-07-15T00:00:00"/>
    <s v="W"/>
    <x v="0"/>
    <s v="tw"/>
    <d v="1899-12-30T16:07:00"/>
    <s v="full sun"/>
    <s v="11 km/h"/>
    <n v="28"/>
    <s v="Hymenoptera"/>
    <s v="bee"/>
    <s v="bumblebee"/>
    <n v="4"/>
    <s v="common vetch"/>
    <x v="1"/>
  </r>
  <r>
    <d v="2025-06-11T00:00:00"/>
    <s v="W"/>
    <x v="0"/>
    <s v="tw"/>
    <d v="1899-12-30T16:10:00"/>
    <s v="bright overcast"/>
    <s v="4 km/h"/>
    <n v="20"/>
    <s v="Coleoptera"/>
    <s v="beetle"/>
    <s v="small black"/>
    <n v="1"/>
    <s v="common vetch"/>
    <x v="1"/>
  </r>
  <r>
    <d v="2025-07-15T00:00:00"/>
    <s v="E"/>
    <x v="0"/>
    <s v="te"/>
    <d v="1899-12-30T16:28:00"/>
    <s v="full sun"/>
    <s v="11 km/h"/>
    <n v="28"/>
    <s v="Hymenoptera"/>
    <s v="bee"/>
    <s v="honeybee"/>
    <n v="1"/>
    <s v="false chamomile"/>
    <x v="1"/>
  </r>
  <r>
    <d v="2025-07-15T00:00:00"/>
    <s v="E"/>
    <x v="0"/>
    <s v="te"/>
    <d v="1899-12-30T16:28:00"/>
    <s v="full sun"/>
    <s v="11 km/h"/>
    <n v="28"/>
    <s v="Hymenoptera"/>
    <s v="bee"/>
    <s v="other bees"/>
    <n v="1"/>
    <s v="false chamomile"/>
    <x v="1"/>
  </r>
  <r>
    <d v="2025-07-15T00:00:00"/>
    <s v="E"/>
    <x v="0"/>
    <s v="te"/>
    <d v="1899-12-30T16:28:00"/>
    <s v="full sun"/>
    <s v="11 km/h"/>
    <n v="28"/>
    <s v="Hymenoptera"/>
    <s v="bee"/>
    <s v="other bees"/>
    <n v="1"/>
    <s v="false chamomile"/>
    <x v="1"/>
  </r>
  <r>
    <d v="2025-08-13T00:00:00"/>
    <s v="E"/>
    <x v="0"/>
    <s v="te"/>
    <d v="1899-12-30T18:02:00"/>
    <s v="part cloud"/>
    <s v="4 km/h"/>
    <n v="24"/>
    <s v="Hymenoptera"/>
    <s v="bee"/>
    <s v="honeybee"/>
    <n v="1"/>
    <s v="false chamomile"/>
    <x v="1"/>
  </r>
  <r>
    <d v="2025-07-02T00:00:00"/>
    <s v="E"/>
    <x v="0"/>
    <s v="te"/>
    <d v="1899-12-30T17:35:00"/>
    <s v="clear"/>
    <s v="4 km/h"/>
    <n v="22"/>
    <s v="Coleoptera"/>
    <s v="beetle"/>
    <s v="other beetle"/>
    <n v="1"/>
    <s v="false chamomile"/>
    <x v="1"/>
  </r>
  <r>
    <d v="2025-07-02T00:00:00"/>
    <s v="E"/>
    <x v="0"/>
    <s v="te"/>
    <d v="1899-12-30T17:35:00"/>
    <s v="clear"/>
    <s v="4 km/h"/>
    <n v="22"/>
    <s v="Coleoptera"/>
    <s v="beetle"/>
    <s v="small black"/>
    <n v="2"/>
    <s v="false chamomile"/>
    <x v="1"/>
  </r>
  <r>
    <d v="2025-07-15T00:00:00"/>
    <s v="E"/>
    <x v="0"/>
    <s v="te"/>
    <d v="1899-12-30T16:28:00"/>
    <s v="full sun"/>
    <s v="11 km/h"/>
    <n v="28"/>
    <s v="Coleoptera"/>
    <s v="beetle"/>
    <s v="small black"/>
    <n v="1"/>
    <s v="false chamomile"/>
    <x v="1"/>
  </r>
  <r>
    <d v="2025-07-15T00:00:00"/>
    <s v="E"/>
    <x v="0"/>
    <s v="te"/>
    <d v="1899-12-30T16:28:00"/>
    <s v="full sun"/>
    <s v="11 km/h"/>
    <n v="28"/>
    <s v="Diptera"/>
    <s v="fly"/>
    <s v="hoverfly"/>
    <n v="1"/>
    <s v="false chamomile"/>
    <x v="1"/>
  </r>
  <r>
    <d v="2025-08-13T00:00:00"/>
    <s v="E"/>
    <x v="0"/>
    <s v="te"/>
    <d v="1899-12-30T18:02:00"/>
    <s v="part cloud"/>
    <s v="4 km/h"/>
    <n v="24"/>
    <s v="Diptera"/>
    <s v="fly"/>
    <s v="hoverfly"/>
    <n v="1"/>
    <s v="false chamomile"/>
    <x v="1"/>
  </r>
  <r>
    <d v="2025-07-15T00:00:00"/>
    <s v="E"/>
    <x v="0"/>
    <s v="te"/>
    <d v="1899-12-30T16:28:00"/>
    <s v="full sun"/>
    <s v="11 km/h"/>
    <n v="28"/>
    <s v="Lepidoptera"/>
    <s v="lepidopteran"/>
    <s v="moth"/>
    <n v="1"/>
    <s v="false chamomile"/>
    <x v="1"/>
  </r>
  <r>
    <d v="2025-08-13T00:00:00"/>
    <s v="E"/>
    <x v="0"/>
    <s v="te"/>
    <d v="1899-12-30T18:02:00"/>
    <s v="part cloud"/>
    <s v="4 km/h"/>
    <n v="24"/>
    <s v="Hymenoptera"/>
    <s v="bee"/>
    <s v="bumblebee"/>
    <n v="1"/>
    <s v="fireweed"/>
    <x v="2"/>
  </r>
  <r>
    <d v="2025-05-28T00:00:00"/>
    <s v="E"/>
    <x v="1"/>
    <s v="ce"/>
    <d v="1899-12-30T14:30:00"/>
    <s v="clear"/>
    <s v="4 km/h"/>
    <n v="28"/>
    <s v="Hymenoptera"/>
    <s v="ant"/>
    <s v="ant"/>
    <n v="1"/>
    <s v="hairy tare"/>
    <x v="1"/>
  </r>
  <r>
    <d v="2025-05-28T00:00:00"/>
    <s v="E"/>
    <x v="1"/>
    <s v="ce"/>
    <d v="1899-12-30T14:30:00"/>
    <s v="clear"/>
    <s v="4 km/h"/>
    <n v="28"/>
    <s v="Hymenoptera"/>
    <s v="bee"/>
    <s v="bumblebee"/>
    <n v="2"/>
    <s v="hairy tare"/>
    <x v="1"/>
  </r>
  <r>
    <d v="2025-05-28T00:00:00"/>
    <s v="W"/>
    <x v="0"/>
    <s v="tw"/>
    <d v="1899-12-30T13:53:00"/>
    <s v="clear"/>
    <s v="4 km/h"/>
    <n v="28"/>
    <s v="Hymenoptera"/>
    <s v="bee"/>
    <s v="bumblebee"/>
    <n v="1"/>
    <s v="hairy tare"/>
    <x v="1"/>
  </r>
  <r>
    <d v="2025-06-04T00:00:00"/>
    <s v="E"/>
    <x v="1"/>
    <s v="ce"/>
    <d v="1899-12-30T18:35:00"/>
    <s v="clear"/>
    <s v="2 km/h"/>
    <n v="19"/>
    <s v="Hymenoptera"/>
    <s v="bee"/>
    <s v="bumblebee"/>
    <n v="1"/>
    <s v="hairy tare"/>
    <x v="1"/>
  </r>
  <r>
    <d v="2025-06-04T00:00:00"/>
    <s v="W"/>
    <x v="1"/>
    <s v="CW"/>
    <d v="1899-12-30T18:07:00"/>
    <s v="clear"/>
    <s v="2 km/h"/>
    <n v="19"/>
    <s v="Hymenoptera"/>
    <s v="bee"/>
    <s v="bumblebee"/>
    <n v="1"/>
    <s v="hairy tare"/>
    <x v="1"/>
  </r>
  <r>
    <d v="2025-06-04T00:00:00"/>
    <s v="E"/>
    <x v="0"/>
    <s v="te"/>
    <d v="1899-12-30T17:45:00"/>
    <s v="clear"/>
    <s v="2 km/h"/>
    <n v="19"/>
    <s v="Hymenoptera"/>
    <s v="bee"/>
    <s v="bumblebee"/>
    <n v="1"/>
    <s v="hairy tare"/>
    <x v="1"/>
  </r>
  <r>
    <d v="2025-06-04T00:00:00"/>
    <s v="W"/>
    <x v="0"/>
    <s v="tw"/>
    <d v="1899-12-30T17:25:00"/>
    <s v="clear"/>
    <s v="2 km/h"/>
    <n v="19"/>
    <s v="Hymenoptera"/>
    <s v="bee"/>
    <s v="bumblebee"/>
    <n v="4"/>
    <s v="hairy tare"/>
    <x v="1"/>
  </r>
  <r>
    <d v="2025-06-11T00:00:00"/>
    <s v="E"/>
    <x v="0"/>
    <s v="te"/>
    <d v="1899-12-30T16:30:00"/>
    <s v="bright overcast"/>
    <s v="4 km/h"/>
    <n v="20"/>
    <s v="Hymenoptera"/>
    <s v="bee"/>
    <s v="bumblebee"/>
    <n v="1"/>
    <s v="hairy tare"/>
    <x v="1"/>
  </r>
  <r>
    <d v="2025-06-11T00:00:00"/>
    <s v="E"/>
    <x v="0"/>
    <s v="te"/>
    <d v="1899-12-30T16:30:00"/>
    <s v="bright overcast"/>
    <s v="4 km/h"/>
    <n v="20"/>
    <s v="Hymenoptera"/>
    <s v="bee"/>
    <s v="other bees"/>
    <n v="1"/>
    <s v="hairy tare"/>
    <x v="1"/>
  </r>
  <r>
    <d v="2025-06-11T00:00:00"/>
    <s v="W"/>
    <x v="0"/>
    <s v="tw"/>
    <d v="1899-12-30T16:10:00"/>
    <s v="bright overcast"/>
    <s v="4 km/h"/>
    <n v="20"/>
    <s v="Hymenoptera"/>
    <s v="bee"/>
    <s v="bumblebee"/>
    <n v="2"/>
    <s v="hairy tare"/>
    <x v="1"/>
  </r>
  <r>
    <d v="2025-06-18T00:00:00"/>
    <s v="W"/>
    <x v="0"/>
    <s v="tw"/>
    <d v="1899-12-30T16:30:00"/>
    <s v="part cloudy"/>
    <s v="10 km/h"/>
    <n v="20"/>
    <s v="Hymenoptera"/>
    <s v="bee"/>
    <s v="bumblebee"/>
    <n v="9"/>
    <s v="hairy tare"/>
    <x v="1"/>
  </r>
  <r>
    <d v="2025-07-02T00:00:00"/>
    <s v="E"/>
    <x v="0"/>
    <s v="te"/>
    <d v="1899-12-30T17:35:00"/>
    <s v="clear"/>
    <s v="4 km/h"/>
    <n v="22"/>
    <s v="Hymenoptera"/>
    <s v="bee"/>
    <s v="honeybee"/>
    <n v="1"/>
    <s v="hairy tare"/>
    <x v="1"/>
  </r>
  <r>
    <d v="2025-07-02T00:00:00"/>
    <s v="E"/>
    <x v="0"/>
    <s v="te"/>
    <d v="1899-12-30T17:35:00"/>
    <s v="clear"/>
    <s v="4 km/h"/>
    <n v="22"/>
    <s v="Hymenoptera"/>
    <s v="bee"/>
    <s v="other bees"/>
    <n v="1"/>
    <s v="hairy tare"/>
    <x v="1"/>
  </r>
  <r>
    <d v="2025-07-02T00:00:00"/>
    <s v="E"/>
    <x v="0"/>
    <s v="te"/>
    <d v="1899-12-30T17:35:00"/>
    <s v="clear"/>
    <s v="4 km/h"/>
    <n v="22"/>
    <s v="Hymenoptera"/>
    <s v="bee"/>
    <s v="bumblebee"/>
    <n v="7"/>
    <s v="hairy tare"/>
    <x v="1"/>
  </r>
  <r>
    <d v="2025-07-02T00:00:00"/>
    <s v="W"/>
    <x v="0"/>
    <s v="tw"/>
    <d v="1899-12-30T17:15:00"/>
    <s v="clear"/>
    <s v="4 km/h"/>
    <n v="22"/>
    <s v="Hymenoptera"/>
    <s v="bee"/>
    <s v="green sweat bee"/>
    <n v="1"/>
    <s v="hairy tare"/>
    <x v="1"/>
  </r>
  <r>
    <d v="2025-07-02T00:00:00"/>
    <s v="W"/>
    <x v="0"/>
    <s v="tw"/>
    <d v="1899-12-30T17:15:00"/>
    <s v="clear"/>
    <s v="4 km/h"/>
    <n v="22"/>
    <s v="Hymenoptera"/>
    <s v="bee"/>
    <s v="honeybee"/>
    <n v="1"/>
    <s v="hairy tare"/>
    <x v="1"/>
  </r>
  <r>
    <d v="2025-07-02T00:00:00"/>
    <s v="W"/>
    <x v="0"/>
    <s v="tw"/>
    <d v="1899-12-30T17:15:00"/>
    <s v="clear"/>
    <s v="4 km/h"/>
    <n v="22"/>
    <s v="Hymenoptera"/>
    <s v="bee"/>
    <s v="bumblebee"/>
    <n v="6"/>
    <s v="hairy tare"/>
    <x v="1"/>
  </r>
  <r>
    <d v="2025-07-15T00:00:00"/>
    <s v="W"/>
    <x v="0"/>
    <s v="tw"/>
    <d v="1899-12-30T16:07:00"/>
    <s v="full sun"/>
    <s v="11 km/h"/>
    <n v="28"/>
    <s v="Hymenoptera"/>
    <s v="bee"/>
    <s v="bumblebee"/>
    <n v="1"/>
    <s v="hairy tare"/>
    <x v="1"/>
  </r>
  <r>
    <d v="2025-05-21T00:00:00"/>
    <s v="E"/>
    <x v="1"/>
    <s v="ce"/>
    <d v="1899-12-30T18:22:00"/>
    <s v="clear"/>
    <s v="8 km/h"/>
    <n v="13"/>
    <s v="Coleoptera"/>
    <s v="beetle"/>
    <s v="small black"/>
    <n v="1"/>
    <s v="hairy tare"/>
    <x v="1"/>
  </r>
  <r>
    <d v="2025-05-28T00:00:00"/>
    <s v="W"/>
    <x v="1"/>
    <s v="CW"/>
    <d v="1899-12-30T14:13:00"/>
    <s v="clear"/>
    <s v="4 km/h"/>
    <n v="28"/>
    <s v="Coleoptera"/>
    <s v="beetle"/>
    <s v="small black"/>
    <n v="1"/>
    <s v="hairy tare"/>
    <x v="1"/>
  </r>
  <r>
    <d v="2025-05-28T00:00:00"/>
    <s v="W"/>
    <x v="0"/>
    <s v="tw"/>
    <d v="1899-12-30T13:53:00"/>
    <s v="clear"/>
    <s v="4 km/h"/>
    <n v="28"/>
    <s v="Coleoptera"/>
    <s v="beetle"/>
    <s v="other beetle"/>
    <n v="2"/>
    <s v="hairy tare"/>
    <x v="1"/>
  </r>
  <r>
    <d v="2025-06-04T00:00:00"/>
    <s v="E"/>
    <x v="1"/>
    <s v="ce"/>
    <d v="1899-12-30T18:35:00"/>
    <s v="clear"/>
    <s v="2 km/h"/>
    <n v="19"/>
    <s v="Diptera"/>
    <s v="fly"/>
    <s v="hoverfly"/>
    <n v="1"/>
    <s v="hairy tare"/>
    <x v="1"/>
  </r>
  <r>
    <d v="2025-06-04T00:00:00"/>
    <s v="W"/>
    <x v="0"/>
    <s v="tw"/>
    <d v="1899-12-30T17:25:00"/>
    <s v="clear"/>
    <s v="2 km/h"/>
    <n v="19"/>
    <s v="Diptera"/>
    <s v="fly"/>
    <s v="hoverfly"/>
    <n v="1"/>
    <s v="hairy tare"/>
    <x v="1"/>
  </r>
  <r>
    <d v="2025-06-18T00:00:00"/>
    <s v="W"/>
    <x v="0"/>
    <s v="tw"/>
    <d v="1899-12-30T16:30:00"/>
    <s v="part cloudy"/>
    <s v="10 km/h"/>
    <n v="20"/>
    <s v="Diptera"/>
    <s v="fly"/>
    <s v="hoverfly"/>
    <n v="1"/>
    <s v="hairy tare"/>
    <x v="1"/>
  </r>
  <r>
    <d v="2025-06-04T00:00:00"/>
    <s v="W"/>
    <x v="0"/>
    <s v="tw"/>
    <d v="1899-12-30T17:25:00"/>
    <s v="clear"/>
    <s v="2 km/h"/>
    <n v="19"/>
    <s v="Lepidoptera"/>
    <s v="lepidopteran"/>
    <s v="moth"/>
    <n v="1"/>
    <s v="hairy tare"/>
    <x v="1"/>
  </r>
  <r>
    <d v="2025-08-13T00:00:00"/>
    <s v="E"/>
    <x v="0"/>
    <s v="te"/>
    <d v="1899-12-30T18:02:00"/>
    <s v="part cloud"/>
    <s v="4 km/h"/>
    <n v="24"/>
    <s v="Hymenoptera"/>
    <s v="bee"/>
    <s v="honeybee"/>
    <n v="1"/>
    <s v="hairy vetch"/>
    <x v="1"/>
  </r>
  <r>
    <d v="2025-08-13T00:00:00"/>
    <s v="E"/>
    <x v="0"/>
    <s v="te"/>
    <d v="1899-12-30T18:02:00"/>
    <s v="part cloud"/>
    <s v="4 km/h"/>
    <n v="24"/>
    <s v="Hymenoptera"/>
    <s v="bee"/>
    <s v="bumblebee"/>
    <n v="2"/>
    <s v="hairy vetch"/>
    <x v="1"/>
  </r>
  <r>
    <d v="2025-08-13T00:00:00"/>
    <s v="W"/>
    <x v="0"/>
    <s v="tw"/>
    <d v="1899-12-30T17:10:00"/>
    <s v="part cloud"/>
    <s v="4 km/h"/>
    <n v="24"/>
    <s v="Hymenoptera"/>
    <s v="bee"/>
    <s v="bumblebee"/>
    <n v="1"/>
    <s v="hairy vetch"/>
    <x v="1"/>
  </r>
  <r>
    <d v="2025-08-13T00:00:00"/>
    <s v="W"/>
    <x v="0"/>
    <s v="tw"/>
    <d v="1899-12-30T17:10:00"/>
    <s v="part cloud"/>
    <s v="4 km/h"/>
    <n v="24"/>
    <s v="Hymenoptera"/>
    <s v="bee"/>
    <s v="honeybee"/>
    <n v="1"/>
    <s v="hairy vetch"/>
    <x v="1"/>
  </r>
  <r>
    <d v="2025-08-13T00:00:00"/>
    <s v="W"/>
    <x v="0"/>
    <s v="tw"/>
    <d v="1899-12-30T17:10:00"/>
    <s v="part cloud"/>
    <s v="4 km/h"/>
    <n v="24"/>
    <s v="Hemiptera"/>
    <s v="bug"/>
    <s v="other bugs"/>
    <n v="1"/>
    <s v="hairy vetch"/>
    <x v="1"/>
  </r>
  <r>
    <d v="2025-07-02T00:00:00"/>
    <s v="W"/>
    <x v="1"/>
    <s v="CW"/>
    <d v="1899-12-30T19:15:00"/>
    <s v="clear"/>
    <s v="4 km/h"/>
    <n v="22"/>
    <s v="Hemiptera"/>
    <s v="bug"/>
    <s v="other bugs"/>
    <n v="4"/>
    <s v="hardhack"/>
    <x v="2"/>
  </r>
  <r>
    <d v="2025-07-02T00:00:00"/>
    <s v="W"/>
    <x v="1"/>
    <s v="CW"/>
    <d v="1899-12-30T19:15:00"/>
    <s v="clear"/>
    <s v="4 km/h"/>
    <n v="22"/>
    <s v="Dermaptera"/>
    <s v="earwig"/>
    <s v="earwig"/>
    <n v="1"/>
    <s v="hardhack"/>
    <x v="2"/>
  </r>
  <r>
    <d v="2025-06-11T00:00:00"/>
    <s v="W"/>
    <x v="1"/>
    <s v="CW"/>
    <d v="1899-12-30T17:49:00"/>
    <s v="bright overcast"/>
    <s v="4 km/h"/>
    <n v="20"/>
    <s v="Diptera"/>
    <s v="fly"/>
    <s v="hoverfly"/>
    <n v="1"/>
    <s v="hardhack"/>
    <x v="2"/>
  </r>
  <r>
    <d v="2025-07-02T00:00:00"/>
    <s v="W"/>
    <x v="1"/>
    <s v="CW"/>
    <d v="1899-12-30T19:15:00"/>
    <s v="clear"/>
    <s v="4 km/h"/>
    <n v="22"/>
    <s v="Arachnid"/>
    <s v="spider"/>
    <s v="crab spider"/>
    <n v="1"/>
    <s v="hardhack"/>
    <x v="2"/>
  </r>
  <r>
    <d v="2025-07-15T00:00:00"/>
    <s v="E"/>
    <x v="0"/>
    <s v="te"/>
    <d v="1899-12-30T16:28:00"/>
    <s v="full sun"/>
    <s v="11 km/h"/>
    <n v="28"/>
    <s v="Hymenoptera"/>
    <s v="bee"/>
    <s v="bumblebee"/>
    <n v="1"/>
    <s v="lupin"/>
    <x v="2"/>
  </r>
  <r>
    <d v="2025-05-21T00:00:00"/>
    <s v="W"/>
    <x v="0"/>
    <s v="tw"/>
    <d v="1899-12-30T18:50:00"/>
    <s v="clear"/>
    <s v="8 km/h"/>
    <n v="13"/>
    <m/>
    <s v="no observations"/>
    <s v="n/a"/>
    <s v="n/a"/>
    <s v="n/a"/>
    <x v="0"/>
  </r>
  <r>
    <d v="2025-05-28T00:00:00"/>
    <s v="W"/>
    <x v="0"/>
    <s v="tw"/>
    <d v="1899-12-30T13:53:00"/>
    <s v="clear"/>
    <s v="4 km/h"/>
    <n v="28"/>
    <s v="Hymenoptera"/>
    <s v="ant"/>
    <s v="ant"/>
    <n v="5"/>
    <s v="ninebark"/>
    <x v="2"/>
  </r>
  <r>
    <d v="2025-08-13T00:00:00"/>
    <s v="E"/>
    <x v="0"/>
    <s v="te"/>
    <d v="1899-12-30T18:02:00"/>
    <s v="part cloud"/>
    <s v="4 km/h"/>
    <n v="24"/>
    <s v="Hymenoptera"/>
    <s v="bee"/>
    <s v="bumblebee"/>
    <n v="1"/>
    <s v="pearly everlasting"/>
    <x v="2"/>
  </r>
  <r>
    <d v="2025-09-18T00:00:00"/>
    <s v="E"/>
    <x v="0"/>
    <s v="te"/>
    <d v="1899-12-30T17:14:00"/>
    <s v="clear"/>
    <s v="13 km/h"/>
    <n v="18"/>
    <s v="Hymenoptera"/>
    <s v="bee"/>
    <s v="bumblebee"/>
    <n v="1"/>
    <s v="pearly everlasting"/>
    <x v="2"/>
  </r>
  <r>
    <d v="2025-09-18T00:00:00"/>
    <s v="W"/>
    <x v="0"/>
    <s v="tw"/>
    <d v="1899-12-30T17:33:00"/>
    <s v="clear"/>
    <s v="13 km/h"/>
    <n v="18"/>
    <s v="Hymenoptera"/>
    <s v="bee"/>
    <s v="bumblebee"/>
    <n v="8"/>
    <s v="pearly everlasting"/>
    <x v="2"/>
  </r>
  <r>
    <d v="2025-07-15T00:00:00"/>
    <s v="W"/>
    <x v="0"/>
    <s v="tw"/>
    <d v="1899-12-30T16:07:00"/>
    <s v="full sun"/>
    <s v="11 km/h"/>
    <n v="28"/>
    <s v="Coleoptera"/>
    <s v="beetle"/>
    <s v="small black"/>
    <n v="1"/>
    <s v="pearly everlasting"/>
    <x v="2"/>
  </r>
  <r>
    <d v="2025-07-15T00:00:00"/>
    <s v="E"/>
    <x v="0"/>
    <s v="te"/>
    <d v="1899-12-30T16:28:00"/>
    <s v="full sun"/>
    <s v="11 km/h"/>
    <n v="28"/>
    <s v="Hemiptera"/>
    <s v="bug"/>
    <s v="other bugs"/>
    <n v="1"/>
    <s v="pearly everlasting"/>
    <x v="2"/>
  </r>
  <r>
    <d v="2025-08-13T00:00:00"/>
    <s v="E"/>
    <x v="0"/>
    <s v="te"/>
    <d v="1899-12-30T18:02:00"/>
    <s v="part cloud"/>
    <s v="4 km/h"/>
    <n v="24"/>
    <s v="Diptera"/>
    <s v="fly"/>
    <s v="other flies"/>
    <n v="2"/>
    <s v="pearly everlasting"/>
    <x v="2"/>
  </r>
  <r>
    <d v="2025-08-13T00:00:00"/>
    <s v="W"/>
    <x v="0"/>
    <s v="tw"/>
    <d v="1899-12-30T17:10:00"/>
    <s v="part cloud"/>
    <s v="4 km/h"/>
    <n v="24"/>
    <s v="Diptera"/>
    <s v="fly"/>
    <s v="other flies"/>
    <n v="1"/>
    <s v="pearly everlasting"/>
    <x v="2"/>
  </r>
  <r>
    <d v="2025-09-18T00:00:00"/>
    <s v="W"/>
    <x v="0"/>
    <s v="tw"/>
    <d v="1899-12-30T17:33:00"/>
    <s v="clear"/>
    <s v="13 km/h"/>
    <n v="18"/>
    <s v="Diptera"/>
    <s v="fly"/>
    <s v="hoverfly"/>
    <n v="4"/>
    <s v="pearly everlasting"/>
    <x v="2"/>
  </r>
  <r>
    <d v="2025-08-13T00:00:00"/>
    <s v="W"/>
    <x v="0"/>
    <s v="tw"/>
    <d v="1899-12-30T17:10:00"/>
    <s v="part cloud"/>
    <s v="4 km/h"/>
    <n v="24"/>
    <s v="Lepidoptera"/>
    <s v="lepidopteran"/>
    <s v="moth"/>
    <n v="2"/>
    <s v="pearly everlasting"/>
    <x v="2"/>
  </r>
  <r>
    <d v="2025-07-15T00:00:00"/>
    <s v="W"/>
    <x v="0"/>
    <s v="tw"/>
    <d v="1899-12-30T16:07:00"/>
    <s v="full sun"/>
    <s v="11 km/h"/>
    <n v="28"/>
    <s v="Hymenoptera"/>
    <s v="wasp"/>
    <s v="tiny black"/>
    <n v="1"/>
    <s v="pearly everlasting"/>
    <x v="2"/>
  </r>
  <r>
    <d v="2025-08-13T00:00:00"/>
    <s v="W"/>
    <x v="0"/>
    <s v="tw"/>
    <d v="1899-12-30T17:10:00"/>
    <s v="part cloud"/>
    <s v="4 km/h"/>
    <n v="24"/>
    <s v="Hymenoptera"/>
    <s v="wasp"/>
    <s v="paper wasp"/>
    <n v="1"/>
    <s v="pearly everlasting"/>
    <x v="2"/>
  </r>
  <r>
    <d v="2025-07-02T00:00:00"/>
    <s v="E"/>
    <x v="0"/>
    <s v="te"/>
    <d v="1899-12-30T17:35:00"/>
    <s v="clear"/>
    <s v="4 km/h"/>
    <n v="22"/>
    <s v="Hymenoptera"/>
    <s v="bee"/>
    <s v="other bees"/>
    <n v="1"/>
    <s v="ranunculus"/>
    <x v="1"/>
  </r>
  <r>
    <d v="2025-05-28T00:00:00"/>
    <s v="E"/>
    <x v="0"/>
    <s v="te"/>
    <d v="1899-12-30T13:30:00"/>
    <s v="clear"/>
    <s v="4 km/h"/>
    <n v="28"/>
    <s v="Hymenoptera"/>
    <s v="ant"/>
    <s v="ant"/>
    <n v="4"/>
    <s v="red clover"/>
    <x v="1"/>
  </r>
  <r>
    <d v="2025-06-04T00:00:00"/>
    <s v="E"/>
    <x v="0"/>
    <s v="te"/>
    <d v="1899-12-30T17:45:00"/>
    <s v="clear"/>
    <s v="2 km/h"/>
    <n v="19"/>
    <s v="Hymenoptera"/>
    <s v="ant"/>
    <s v="ant"/>
    <n v="1"/>
    <s v="red clover"/>
    <x v="1"/>
  </r>
  <r>
    <d v="2025-06-18T00:00:00"/>
    <s v="E"/>
    <x v="0"/>
    <s v="te"/>
    <d v="1899-12-30T16:51:00"/>
    <s v="part cloudy"/>
    <s v="10 km/h"/>
    <n v="20"/>
    <s v="Hymenoptera"/>
    <s v="ant"/>
    <s v="ant"/>
    <n v="4"/>
    <s v="red clover"/>
    <x v="1"/>
  </r>
  <r>
    <d v="2025-07-02T00:00:00"/>
    <s v="E"/>
    <x v="1"/>
    <s v="ce"/>
    <d v="1899-12-30T19:35:00"/>
    <s v="clear"/>
    <s v="4 km/h"/>
    <n v="22"/>
    <s v="Hymenoptera"/>
    <s v="ant"/>
    <s v="ant"/>
    <n v="12"/>
    <s v="red clover"/>
    <x v="1"/>
  </r>
  <r>
    <d v="2025-05-28T00:00:00"/>
    <s v="W"/>
    <x v="1"/>
    <s v="CW"/>
    <d v="1899-12-30T14:13:00"/>
    <s v="clear"/>
    <s v="4 km/h"/>
    <n v="28"/>
    <s v="Hymenoptera"/>
    <s v="bee"/>
    <s v="bumblebee"/>
    <n v="3"/>
    <s v="red clover"/>
    <x v="1"/>
  </r>
  <r>
    <d v="2025-06-04T00:00:00"/>
    <s v="E"/>
    <x v="1"/>
    <s v="ce"/>
    <d v="1899-12-30T18:35:00"/>
    <s v="clear"/>
    <s v="2 km/h"/>
    <n v="19"/>
    <s v="Hymenoptera"/>
    <s v="bee"/>
    <s v="bumblebee"/>
    <n v="1"/>
    <s v="red clover"/>
    <x v="1"/>
  </r>
  <r>
    <d v="2025-06-11T00:00:00"/>
    <s v="E"/>
    <x v="1"/>
    <s v="ce"/>
    <d v="1899-12-30T18:09:00"/>
    <s v="bright overcast"/>
    <s v="4 km/h"/>
    <n v="20"/>
    <s v="Hymenoptera"/>
    <s v="bee"/>
    <s v="bumblebee"/>
    <n v="1"/>
    <s v="red clover"/>
    <x v="1"/>
  </r>
  <r>
    <d v="2025-06-11T00:00:00"/>
    <s v="W"/>
    <x v="1"/>
    <s v="CW"/>
    <d v="1899-12-30T17:49:00"/>
    <s v="bright overcast"/>
    <s v="4 km/h"/>
    <n v="20"/>
    <s v="Hymenoptera"/>
    <s v="bee"/>
    <s v="bumblebee"/>
    <n v="1"/>
    <s v="red clover"/>
    <x v="1"/>
  </r>
  <r>
    <d v="2025-07-02T00:00:00"/>
    <s v="E"/>
    <x v="1"/>
    <s v="ce"/>
    <d v="1899-12-30T19:35:00"/>
    <s v="clear"/>
    <s v="4 km/h"/>
    <n v="22"/>
    <s v="Hymenoptera"/>
    <s v="bee"/>
    <s v="bumblebee"/>
    <n v="1"/>
    <s v="red clover"/>
    <x v="1"/>
  </r>
  <r>
    <d v="2025-07-02T00:00:00"/>
    <s v="E"/>
    <x v="0"/>
    <s v="te"/>
    <d v="1899-12-30T17:35:00"/>
    <s v="clear"/>
    <s v="4 km/h"/>
    <n v="22"/>
    <s v="Hymenoptera"/>
    <s v="bee"/>
    <s v="bumblebee"/>
    <n v="1"/>
    <s v="red clover"/>
    <x v="1"/>
  </r>
  <r>
    <d v="2025-07-15T00:00:00"/>
    <s v="W"/>
    <x v="1"/>
    <s v="CW"/>
    <d v="1899-12-30T17:04:00"/>
    <s v="full sun"/>
    <s v="11 km/h"/>
    <n v="28"/>
    <s v="Hymenoptera"/>
    <s v="bee"/>
    <s v="bumblebee"/>
    <n v="1"/>
    <s v="red clover"/>
    <x v="1"/>
  </r>
  <r>
    <d v="2025-07-15T00:00:00"/>
    <s v="E"/>
    <x v="0"/>
    <s v="te"/>
    <d v="1899-12-30T16:28:00"/>
    <s v="full sun"/>
    <s v="11 km/h"/>
    <n v="28"/>
    <s v="Hymenoptera"/>
    <s v="bee"/>
    <s v="bumblebee"/>
    <n v="1"/>
    <s v="red clover"/>
    <x v="1"/>
  </r>
  <r>
    <d v="2025-08-13T00:00:00"/>
    <s v="E"/>
    <x v="1"/>
    <s v="ce"/>
    <d v="1899-12-30T17:30:00"/>
    <s v="part cloud"/>
    <s v="4 km/h"/>
    <n v="24"/>
    <s v="Hymenoptera"/>
    <s v="bee"/>
    <s v="bumblebee"/>
    <n v="2"/>
    <s v="red clover"/>
    <x v="1"/>
  </r>
  <r>
    <d v="2025-08-13T00:00:00"/>
    <s v="W"/>
    <x v="1"/>
    <s v="CW"/>
    <d v="1899-12-30T17:48:00"/>
    <s v="part cloud"/>
    <s v="4 km/h"/>
    <n v="24"/>
    <s v="Hymenoptera"/>
    <s v="bee"/>
    <s v="honeybee"/>
    <n v="1"/>
    <s v="red clover"/>
    <x v="1"/>
  </r>
  <r>
    <d v="2025-08-13T00:00:00"/>
    <s v="W"/>
    <x v="1"/>
    <s v="CW"/>
    <d v="1899-12-30T17:48:00"/>
    <s v="part cloud"/>
    <s v="4 km/h"/>
    <n v="24"/>
    <s v="Hymenoptera"/>
    <s v="bee"/>
    <s v="bumblebee"/>
    <n v="7"/>
    <s v="red clover"/>
    <x v="1"/>
  </r>
  <r>
    <d v="2025-09-18T00:00:00"/>
    <s v="W"/>
    <x v="1"/>
    <s v="CW"/>
    <d v="1899-12-30T16:56:00"/>
    <s v="clear"/>
    <s v="13 km/h"/>
    <n v="18"/>
    <s v="Hymenoptera"/>
    <s v="bee"/>
    <s v="bumblebee"/>
    <n v="1"/>
    <s v="red clover"/>
    <x v="1"/>
  </r>
  <r>
    <d v="2025-05-21T00:00:00"/>
    <s v="W"/>
    <x v="1"/>
    <s v="CW"/>
    <d v="1899-12-30T18:07:00"/>
    <s v="clear"/>
    <s v="8 km/h"/>
    <n v="13"/>
    <s v="Coleoptera"/>
    <s v="beetle"/>
    <s v="grey weevil"/>
    <n v="1"/>
    <s v="red clover"/>
    <x v="1"/>
  </r>
  <r>
    <d v="2025-05-21T00:00:00"/>
    <s v="W"/>
    <x v="1"/>
    <s v="CW"/>
    <d v="1899-12-30T18:07:00"/>
    <s v="clear"/>
    <s v="8 km/h"/>
    <n v="13"/>
    <s v="Coleoptera"/>
    <s v="beetle"/>
    <s v="small black"/>
    <n v="6"/>
    <s v="red clover"/>
    <x v="1"/>
  </r>
  <r>
    <d v="2025-05-21T00:00:00"/>
    <s v="E"/>
    <x v="0"/>
    <s v="te"/>
    <d v="1899-12-30T18:37:00"/>
    <s v="clear"/>
    <s v="8 km/h"/>
    <n v="13"/>
    <s v="Coleoptera"/>
    <s v="beetle"/>
    <s v="grey weevil"/>
    <n v="3"/>
    <s v="red clover"/>
    <x v="1"/>
  </r>
  <r>
    <d v="2025-05-28T00:00:00"/>
    <s v="E"/>
    <x v="1"/>
    <s v="ce"/>
    <d v="1899-12-30T14:30:00"/>
    <s v="clear"/>
    <s v="4 km/h"/>
    <n v="28"/>
    <s v="Coleoptera"/>
    <s v="beetle"/>
    <s v="grey weevil"/>
    <n v="4"/>
    <s v="red clover"/>
    <x v="1"/>
  </r>
  <r>
    <d v="2025-05-28T00:00:00"/>
    <s v="W"/>
    <x v="1"/>
    <s v="CW"/>
    <d v="1899-12-30T14:13:00"/>
    <s v="clear"/>
    <s v="4 km/h"/>
    <n v="28"/>
    <s v="Coleoptera"/>
    <s v="beetle"/>
    <s v="small black"/>
    <n v="1"/>
    <s v="red clover"/>
    <x v="1"/>
  </r>
  <r>
    <d v="2025-05-28T00:00:00"/>
    <s v="W"/>
    <x v="1"/>
    <s v="CW"/>
    <d v="1899-12-30T14:13:00"/>
    <s v="clear"/>
    <s v="4 km/h"/>
    <n v="28"/>
    <s v="Coleoptera"/>
    <s v="beetle"/>
    <s v="grey weevil"/>
    <n v="3"/>
    <s v="red clover"/>
    <x v="1"/>
  </r>
  <r>
    <d v="2025-05-28T00:00:00"/>
    <s v="E"/>
    <x v="0"/>
    <s v="te"/>
    <d v="1899-12-30T13:30:00"/>
    <s v="clear"/>
    <s v="4 km/h"/>
    <n v="28"/>
    <s v="Coleoptera"/>
    <s v="beetle"/>
    <s v="grey weevil"/>
    <n v="1"/>
    <s v="red clover"/>
    <x v="1"/>
  </r>
  <r>
    <d v="2025-05-28T00:00:00"/>
    <s v="E"/>
    <x v="0"/>
    <s v="te"/>
    <d v="1899-12-30T13:30:00"/>
    <s v="clear"/>
    <s v="4 km/h"/>
    <n v="28"/>
    <s v="Coleoptera"/>
    <s v="beetle"/>
    <s v="small black"/>
    <n v="4"/>
    <s v="red clover"/>
    <x v="1"/>
  </r>
  <r>
    <d v="2025-06-04T00:00:00"/>
    <s v="E"/>
    <x v="1"/>
    <s v="ce"/>
    <d v="1899-12-30T18:35:00"/>
    <s v="clear"/>
    <s v="2 km/h"/>
    <n v="19"/>
    <s v="Coleoptera"/>
    <s v="beetle"/>
    <s v="grey weevil"/>
    <n v="5"/>
    <s v="red clover"/>
    <x v="1"/>
  </r>
  <r>
    <d v="2025-06-04T00:00:00"/>
    <s v="W"/>
    <x v="1"/>
    <s v="CW"/>
    <d v="1899-12-30T18:07:00"/>
    <s v="clear"/>
    <s v="2 km/h"/>
    <n v="19"/>
    <s v="Coleoptera"/>
    <s v="beetle"/>
    <s v="grey weevil"/>
    <n v="3"/>
    <s v="red clover"/>
    <x v="1"/>
  </r>
  <r>
    <d v="2025-06-04T00:00:00"/>
    <s v="E"/>
    <x v="0"/>
    <s v="te"/>
    <d v="1899-12-30T17:45:00"/>
    <s v="clear"/>
    <s v="2 km/h"/>
    <n v="19"/>
    <s v="Coleoptera"/>
    <s v="beetle"/>
    <s v="small black"/>
    <n v="1"/>
    <s v="red clover"/>
    <x v="1"/>
  </r>
  <r>
    <d v="2025-06-04T00:00:00"/>
    <s v="E"/>
    <x v="0"/>
    <s v="te"/>
    <d v="1899-12-30T17:45:00"/>
    <s v="clear"/>
    <s v="2 km/h"/>
    <n v="19"/>
    <s v="Coleoptera"/>
    <s v="beetle"/>
    <s v="grey weevil"/>
    <n v="8"/>
    <s v="red clover"/>
    <x v="1"/>
  </r>
  <r>
    <d v="2025-06-11T00:00:00"/>
    <s v="E"/>
    <x v="1"/>
    <s v="ce"/>
    <d v="1899-12-30T18:09:00"/>
    <s v="bright overcast"/>
    <s v="4 km/h"/>
    <n v="20"/>
    <s v="Coleoptera"/>
    <s v="beetle"/>
    <s v="grey weevil"/>
    <n v="4"/>
    <s v="red clover"/>
    <x v="1"/>
  </r>
  <r>
    <d v="2025-06-11T00:00:00"/>
    <s v="E"/>
    <x v="1"/>
    <s v="ce"/>
    <d v="1899-12-30T18:09:00"/>
    <s v="bright overcast"/>
    <s v="4 km/h"/>
    <n v="20"/>
    <s v="Coleoptera"/>
    <s v="beetle"/>
    <s v="small black"/>
    <n v="4"/>
    <s v="red clover"/>
    <x v="1"/>
  </r>
  <r>
    <d v="2025-06-18T00:00:00"/>
    <s v="E"/>
    <x v="1"/>
    <s v="ce"/>
    <d v="1899-12-30T17:30:00"/>
    <s v="part cloudy"/>
    <s v="10 km/h"/>
    <n v="20"/>
    <s v="Coleoptera"/>
    <s v="beetle"/>
    <s v="grey weevil"/>
    <n v="10"/>
    <s v="red clover"/>
    <x v="1"/>
  </r>
  <r>
    <d v="2025-06-18T00:00:00"/>
    <s v="W"/>
    <x v="1"/>
    <s v="CW"/>
    <s v="?"/>
    <s v="part cloudy"/>
    <s v="10 km/h"/>
    <n v="20"/>
    <s v="Coleoptera"/>
    <s v="beetle"/>
    <s v="grey weevil"/>
    <n v="3"/>
    <s v="red clover"/>
    <x v="1"/>
  </r>
  <r>
    <d v="2025-06-18T00:00:00"/>
    <s v="E"/>
    <x v="0"/>
    <s v="te"/>
    <d v="1899-12-30T16:51:00"/>
    <s v="part cloudy"/>
    <s v="10 km/h"/>
    <n v="20"/>
    <s v="Coleoptera"/>
    <s v="beetle"/>
    <s v="grey weevil"/>
    <n v="2"/>
    <s v="red clover"/>
    <x v="1"/>
  </r>
  <r>
    <d v="2025-07-02T00:00:00"/>
    <s v="E"/>
    <x v="1"/>
    <s v="ce"/>
    <d v="1899-12-30T19:35:00"/>
    <s v="clear"/>
    <s v="4 km/h"/>
    <n v="22"/>
    <s v="Coleoptera"/>
    <s v="beetle"/>
    <s v="small black"/>
    <n v="1"/>
    <s v="red clover"/>
    <x v="1"/>
  </r>
  <r>
    <d v="2025-07-02T00:00:00"/>
    <s v="E"/>
    <x v="1"/>
    <s v="ce"/>
    <d v="1899-12-30T19:35:00"/>
    <s v="clear"/>
    <s v="4 km/h"/>
    <n v="22"/>
    <s v="Coleoptera"/>
    <s v="beetle"/>
    <s v="grey weevil"/>
    <n v="18"/>
    <s v="red clover"/>
    <x v="1"/>
  </r>
  <r>
    <d v="2025-07-02T00:00:00"/>
    <s v="W"/>
    <x v="1"/>
    <s v="CW"/>
    <d v="1899-12-30T19:15:00"/>
    <s v="clear"/>
    <s v="4 km/h"/>
    <n v="22"/>
    <s v="Coleoptera"/>
    <s v="beetle"/>
    <s v="grey weevil"/>
    <n v="4"/>
    <s v="red clover"/>
    <x v="1"/>
  </r>
  <r>
    <d v="2025-07-15T00:00:00"/>
    <s v="W"/>
    <x v="1"/>
    <s v="CW"/>
    <d v="1899-12-30T17:04:00"/>
    <s v="full sun"/>
    <s v="11 km/h"/>
    <n v="28"/>
    <s v="Coleoptera"/>
    <s v="beetle"/>
    <s v="grey weevil"/>
    <n v="1"/>
    <s v="red clover"/>
    <x v="1"/>
  </r>
  <r>
    <d v="2025-07-15T00:00:00"/>
    <s v="W"/>
    <x v="1"/>
    <s v="CW"/>
    <d v="1899-12-30T17:04:00"/>
    <s v="full sun"/>
    <s v="11 km/h"/>
    <n v="28"/>
    <s v="Coleoptera"/>
    <s v="beetle"/>
    <s v="small black"/>
    <n v="1"/>
    <s v="red clover"/>
    <x v="1"/>
  </r>
  <r>
    <d v="2025-08-13T00:00:00"/>
    <s v="E"/>
    <x v="1"/>
    <s v="ce"/>
    <d v="1899-12-30T17:30:00"/>
    <s v="part cloud"/>
    <s v="4 km/h"/>
    <n v="24"/>
    <s v="Coleoptera"/>
    <s v="beetle"/>
    <s v="other weevil"/>
    <n v="1"/>
    <s v="red clover"/>
    <x v="1"/>
  </r>
  <r>
    <d v="2025-08-13T00:00:00"/>
    <s v="E"/>
    <x v="1"/>
    <s v="ce"/>
    <d v="1899-12-30T17:30:00"/>
    <s v="part cloud"/>
    <s v="4 km/h"/>
    <n v="24"/>
    <s v="Coleoptera"/>
    <s v="beetle"/>
    <s v="small black"/>
    <n v="4"/>
    <s v="red clover"/>
    <x v="1"/>
  </r>
  <r>
    <d v="2025-06-04T00:00:00"/>
    <s v="W"/>
    <x v="1"/>
    <s v="CW"/>
    <d v="1899-12-30T18:07:00"/>
    <s v="clear"/>
    <s v="2 km/h"/>
    <n v="19"/>
    <s v="Hemiptera"/>
    <s v="bug"/>
    <s v="aphid"/>
    <n v="7"/>
    <s v="red clover"/>
    <x v="1"/>
  </r>
  <r>
    <d v="2025-06-18T00:00:00"/>
    <s v="W"/>
    <x v="1"/>
    <s v="CW"/>
    <s v="?"/>
    <s v="part cloudy"/>
    <s v="10 km/h"/>
    <n v="20"/>
    <s v="Hemiptera"/>
    <s v="bug"/>
    <s v="other bugs"/>
    <n v="1"/>
    <s v="red clover"/>
    <x v="1"/>
  </r>
  <r>
    <d v="2025-06-18T00:00:00"/>
    <s v="W"/>
    <x v="1"/>
    <s v="CW"/>
    <s v="?"/>
    <s v="part cloudy"/>
    <s v="10 km/h"/>
    <n v="20"/>
    <s v="Hemiptera"/>
    <s v="bug"/>
    <s v="other bugs"/>
    <n v="1"/>
    <s v="red clover"/>
    <x v="1"/>
  </r>
  <r>
    <d v="2025-06-18T00:00:00"/>
    <s v="W"/>
    <x v="1"/>
    <s v="CW"/>
    <s v="?"/>
    <s v="part cloudy"/>
    <s v="10 km/h"/>
    <n v="20"/>
    <s v="Hemiptera"/>
    <s v="bug"/>
    <s v="other bugs"/>
    <n v="1"/>
    <s v="red clover"/>
    <x v="1"/>
  </r>
  <r>
    <d v="2025-07-02T00:00:00"/>
    <s v="E"/>
    <x v="1"/>
    <s v="ce"/>
    <d v="1899-12-30T19:35:00"/>
    <s v="clear"/>
    <s v="4 km/h"/>
    <n v="22"/>
    <s v="Hemiptera"/>
    <s v="bug"/>
    <s v="aphid"/>
    <n v="1"/>
    <s v="red clover"/>
    <x v="1"/>
  </r>
  <r>
    <d v="2025-07-02T00:00:00"/>
    <s v="W"/>
    <x v="1"/>
    <s v="CW"/>
    <d v="1899-12-30T19:15:00"/>
    <s v="clear"/>
    <s v="4 km/h"/>
    <n v="22"/>
    <s v="Hemiptera"/>
    <s v="bug"/>
    <s v="aphid"/>
    <n v="1"/>
    <s v="red clover"/>
    <x v="1"/>
  </r>
  <r>
    <d v="2025-07-02T00:00:00"/>
    <s v="W"/>
    <x v="1"/>
    <s v="CW"/>
    <d v="1899-12-30T19:15:00"/>
    <s v="clear"/>
    <s v="4 km/h"/>
    <n v="22"/>
    <s v="Hemiptera"/>
    <s v="bug"/>
    <s v="other bugs"/>
    <n v="3"/>
    <s v="red clover"/>
    <x v="1"/>
  </r>
  <r>
    <d v="2025-05-21T00:00:00"/>
    <s v="E"/>
    <x v="0"/>
    <s v="te"/>
    <d v="1899-12-30T18:37:00"/>
    <s v="clear"/>
    <s v="8 km/h"/>
    <n v="13"/>
    <s v="Diptera"/>
    <s v="fly"/>
    <s v="other flies"/>
    <n v="1"/>
    <s v="red clover"/>
    <x v="1"/>
  </r>
  <r>
    <d v="2025-05-28T00:00:00"/>
    <s v="W"/>
    <x v="1"/>
    <s v="CW"/>
    <d v="1899-12-30T14:13:00"/>
    <s v="clear"/>
    <s v="4 km/h"/>
    <n v="28"/>
    <s v="Diptera"/>
    <s v="fly"/>
    <s v="hoverfly"/>
    <n v="1"/>
    <s v="red clover"/>
    <x v="1"/>
  </r>
  <r>
    <d v="2025-09-18T00:00:00"/>
    <s v="W"/>
    <x v="1"/>
    <s v="CW"/>
    <d v="1899-12-30T16:56:00"/>
    <s v="clear"/>
    <s v="13 km/h"/>
    <n v="18"/>
    <s v="Diptera"/>
    <s v="fly"/>
    <s v="hoverfly"/>
    <n v="1"/>
    <s v="red clover"/>
    <x v="1"/>
  </r>
  <r>
    <d v="2025-05-21T00:00:00"/>
    <s v="W"/>
    <x v="1"/>
    <s v="CW"/>
    <d v="1899-12-30T18:07:00"/>
    <s v="clear"/>
    <s v="8 km/h"/>
    <n v="13"/>
    <s v="Orthoptera"/>
    <s v="grasshopper"/>
    <s v="grasshopper"/>
    <n v="1"/>
    <s v="red clover"/>
    <x v="1"/>
  </r>
  <r>
    <d v="2025-06-04T00:00:00"/>
    <s v="E"/>
    <x v="1"/>
    <s v="ce"/>
    <d v="1899-12-30T18:35:00"/>
    <s v="clear"/>
    <s v="2 km/h"/>
    <n v="19"/>
    <s v="Orthoptera"/>
    <s v="grasshopper"/>
    <s v="grasshopper"/>
    <n v="1"/>
    <s v="red clover"/>
    <x v="1"/>
  </r>
  <r>
    <d v="2025-06-18T00:00:00"/>
    <s v="E"/>
    <x v="1"/>
    <s v="ce"/>
    <d v="1899-12-30T17:30:00"/>
    <s v="part cloudy"/>
    <s v="10 km/h"/>
    <n v="20"/>
    <s v="Lepidoptera"/>
    <s v="lepidopteran"/>
    <s v="moth"/>
    <n v="1"/>
    <s v="red clover"/>
    <x v="1"/>
  </r>
  <r>
    <d v="2025-06-04T00:00:00"/>
    <s v="W"/>
    <x v="1"/>
    <s v="CW"/>
    <d v="1899-12-30T18:07:00"/>
    <s v="clear"/>
    <s v="2 km/h"/>
    <n v="19"/>
    <s v="Arachnid"/>
    <s v="mite"/>
    <s v="red"/>
    <n v="1"/>
    <s v="red clover"/>
    <x v="1"/>
  </r>
  <r>
    <d v="2025-08-13T00:00:00"/>
    <s v="E"/>
    <x v="1"/>
    <s v="ce"/>
    <d v="1899-12-30T17:30:00"/>
    <s v="part cloud"/>
    <s v="4 km/h"/>
    <n v="24"/>
    <s v="Arachnid"/>
    <s v="mite"/>
    <s v="red"/>
    <n v="4"/>
    <s v="red clover"/>
    <x v="1"/>
  </r>
  <r>
    <d v="2025-08-13T00:00:00"/>
    <s v="W"/>
    <x v="1"/>
    <s v="CW"/>
    <d v="1899-12-30T17:48:00"/>
    <s v="part cloud"/>
    <s v="4 km/h"/>
    <n v="24"/>
    <s v="Arachnid"/>
    <s v="mite"/>
    <s v="red"/>
    <n v="1"/>
    <s v="red clover"/>
    <x v="1"/>
  </r>
  <r>
    <d v="2025-07-02T00:00:00"/>
    <s v="W"/>
    <x v="1"/>
    <s v="CW"/>
    <d v="1899-12-30T19:15:00"/>
    <s v="clear"/>
    <s v="4 km/h"/>
    <n v="22"/>
    <s v="Arachnid"/>
    <s v="spider"/>
    <s v="crab spider"/>
    <n v="1"/>
    <s v="red clover"/>
    <x v="1"/>
  </r>
  <r>
    <d v="2025-07-15T00:00:00"/>
    <s v="W"/>
    <x v="1"/>
    <s v="CW"/>
    <d v="1899-12-30T17:04:00"/>
    <s v="full sun"/>
    <s v="11 km/h"/>
    <n v="28"/>
    <s v="Thysanoptera"/>
    <s v="thrips"/>
    <s v="thrips"/>
    <n v="1"/>
    <s v="red clover"/>
    <x v="1"/>
  </r>
  <r>
    <d v="2025-05-28T00:00:00"/>
    <s v="W"/>
    <x v="1"/>
    <s v="CW"/>
    <d v="1899-12-30T14:13:00"/>
    <s v="clear"/>
    <s v="4 km/h"/>
    <n v="28"/>
    <s v="Hymenoptera"/>
    <s v="wasp"/>
    <s v="tiny black"/>
    <n v="2"/>
    <s v="red clover"/>
    <x v="1"/>
  </r>
  <r>
    <d v="2025-06-18T00:00:00"/>
    <s v="E"/>
    <x v="1"/>
    <s v="ce"/>
    <d v="1899-12-30T17:30:00"/>
    <s v="part cloudy"/>
    <s v="10 km/h"/>
    <n v="20"/>
    <s v="Hymenoptera"/>
    <s v="wasp"/>
    <s v="tiny black"/>
    <n v="2"/>
    <s v="red clover"/>
    <x v="1"/>
  </r>
  <r>
    <d v="2025-08-13T00:00:00"/>
    <s v="W"/>
    <x v="1"/>
    <s v="CW"/>
    <d v="1899-12-30T17:48:00"/>
    <s v="part cloud"/>
    <s v="4 km/h"/>
    <n v="24"/>
    <s v="Hymenoptera"/>
    <s v="wasp"/>
    <s v="tiny black"/>
    <n v="1"/>
    <s v="red clover"/>
    <x v="1"/>
  </r>
  <r>
    <d v="2025-06-11T00:00:00"/>
    <s v="W"/>
    <x v="1"/>
    <s v="CW"/>
    <d v="1899-12-30T17:49:00"/>
    <s v="bright overcast"/>
    <s v="4 km/h"/>
    <n v="20"/>
    <s v="Coleoptera"/>
    <s v="beetle"/>
    <s v="small black"/>
    <n v="1"/>
    <s v="red clover"/>
    <x v="1"/>
  </r>
  <r>
    <d v="2025-06-11T00:00:00"/>
    <s v="W"/>
    <x v="1"/>
    <s v="CW"/>
    <d v="1899-12-30T17:49:00"/>
    <s v="bright overcast"/>
    <s v="4 km/h"/>
    <n v="20"/>
    <s v="Coleoptera"/>
    <s v="beetle"/>
    <s v="grey weevil"/>
    <n v="2"/>
    <s v="red clover"/>
    <x v="1"/>
  </r>
  <r>
    <d v="2025-06-04T00:00:00"/>
    <s v="W"/>
    <x v="1"/>
    <s v="CW"/>
    <d v="1899-12-30T18:07:00"/>
    <s v="clear"/>
    <s v="2 km/h"/>
    <n v="19"/>
    <s v="Hymenoptera"/>
    <s v="bee"/>
    <s v="bumblebee"/>
    <n v="2"/>
    <s v="red clover"/>
    <x v="1"/>
  </r>
  <r>
    <d v="2025-08-13T00:00:00"/>
    <s v="E"/>
    <x v="0"/>
    <s v="te"/>
    <d v="1899-12-30T18:02:00"/>
    <s v="part cloud"/>
    <s v="4 km/h"/>
    <n v="24"/>
    <s v="Hymenoptera"/>
    <s v="bee"/>
    <s v="bumblebee"/>
    <n v="5"/>
    <s v="smooth aster"/>
    <x v="2"/>
  </r>
  <r>
    <d v="2025-08-13T00:00:00"/>
    <s v="W"/>
    <x v="0"/>
    <s v="tw"/>
    <d v="1899-12-30T17:10:00"/>
    <s v="part cloud"/>
    <s v="4 km/h"/>
    <n v="24"/>
    <s v="Hymenoptera"/>
    <s v="bee"/>
    <s v="bumblebee"/>
    <n v="4"/>
    <s v="smooth aster"/>
    <x v="2"/>
  </r>
  <r>
    <d v="2025-09-18T00:00:00"/>
    <s v="E"/>
    <x v="0"/>
    <s v="te"/>
    <d v="1899-12-30T17:14:00"/>
    <s v="clear"/>
    <s v="13 km/h"/>
    <n v="18"/>
    <s v="Hymenoptera"/>
    <s v="bee"/>
    <s v="bumblebee"/>
    <n v="42"/>
    <s v="smooth aster"/>
    <x v="2"/>
  </r>
  <r>
    <d v="2025-09-18T00:00:00"/>
    <s v="W"/>
    <x v="0"/>
    <s v="tw"/>
    <d v="1899-12-30T17:33:00"/>
    <s v="clear"/>
    <s v="13 km/h"/>
    <n v="18"/>
    <s v="Hymenoptera"/>
    <s v="bee"/>
    <s v="bumblebee"/>
    <n v="26"/>
    <s v="smooth aster"/>
    <x v="2"/>
  </r>
  <r>
    <d v="2025-09-18T00:00:00"/>
    <s v="E"/>
    <x v="0"/>
    <s v="te"/>
    <d v="1899-12-30T17:14:00"/>
    <s v="clear"/>
    <s v="13 km/h"/>
    <n v="18"/>
    <s v="Diptera"/>
    <s v="fly"/>
    <s v="hoverfly"/>
    <n v="3"/>
    <s v="smooth aster"/>
    <x v="2"/>
  </r>
  <r>
    <d v="2025-09-18T00:00:00"/>
    <s v="W"/>
    <x v="0"/>
    <s v="tw"/>
    <d v="1899-12-30T17:33:00"/>
    <s v="clear"/>
    <s v="13 km/h"/>
    <n v="18"/>
    <s v="Diptera"/>
    <s v="fly"/>
    <s v="hoverfly"/>
    <n v="1"/>
    <s v="smooth aster"/>
    <x v="2"/>
  </r>
  <r>
    <d v="2025-06-04T00:00:00"/>
    <s v="W"/>
    <x v="1"/>
    <s v="CW"/>
    <d v="1899-12-30T18:07:00"/>
    <s v="clear"/>
    <s v="2 km/h"/>
    <n v="19"/>
    <s v="Hymenoptera"/>
    <s v="bee"/>
    <s v="bumblebee"/>
    <n v="2"/>
    <s v="white clover"/>
    <x v="1"/>
  </r>
  <r>
    <d v="2025-07-15T00:00:00"/>
    <s v="E"/>
    <x v="1"/>
    <s v="ce"/>
    <d v="1899-12-30T16:46:00"/>
    <s v="full sun"/>
    <s v="11 km/h"/>
    <n v="28"/>
    <s v="Hymenoptera"/>
    <s v="bee"/>
    <s v="bumblebee"/>
    <n v="1"/>
    <s v="white clover"/>
    <x v="1"/>
  </r>
  <r>
    <d v="2025-07-15T00:00:00"/>
    <s v="W"/>
    <x v="1"/>
    <s v="CW"/>
    <d v="1899-12-30T17:04:00"/>
    <s v="full sun"/>
    <s v="11 km/h"/>
    <n v="28"/>
    <s v="Hymenoptera"/>
    <s v="bee"/>
    <s v="bumblebee"/>
    <n v="2"/>
    <s v="white clover"/>
    <x v="1"/>
  </r>
  <r>
    <d v="2025-09-18T00:00:00"/>
    <s v="W"/>
    <x v="1"/>
    <s v="CW"/>
    <d v="1899-12-30T16:56:00"/>
    <s v="clear"/>
    <s v="13 km/h"/>
    <n v="18"/>
    <s v="Hymenoptera"/>
    <s v="bee"/>
    <s v="bumblebee"/>
    <n v="2"/>
    <s v="white clover"/>
    <x v="1"/>
  </r>
  <r>
    <d v="2025-05-21T00:00:00"/>
    <s v="W"/>
    <x v="1"/>
    <s v="CW"/>
    <d v="1899-12-30T18:07:00"/>
    <s v="clear"/>
    <s v="8 km/h"/>
    <n v="13"/>
    <s v="Coleoptera"/>
    <s v="beetle"/>
    <s v="small black"/>
    <n v="1"/>
    <s v="white clover"/>
    <x v="1"/>
  </r>
  <r>
    <d v="2025-07-02T00:00:00"/>
    <s v="E"/>
    <x v="1"/>
    <s v="ce"/>
    <d v="1899-12-30T19:35:00"/>
    <s v="clear"/>
    <s v="4 km/h"/>
    <n v="22"/>
    <s v="Coleoptera"/>
    <s v="beetle"/>
    <s v="small black"/>
    <n v="1"/>
    <s v="white clover"/>
    <x v="1"/>
  </r>
  <r>
    <d v="2025-07-15T00:00:00"/>
    <s v="E"/>
    <x v="1"/>
    <s v="ce"/>
    <d v="1899-12-30T16:46:00"/>
    <s v="full sun"/>
    <s v="11 km/h"/>
    <n v="28"/>
    <s v="Coleoptera"/>
    <s v="beetle"/>
    <s v="small black"/>
    <n v="1"/>
    <s v="white clover"/>
    <x v="1"/>
  </r>
  <r>
    <d v="2025-07-15T00:00:00"/>
    <s v="W"/>
    <x v="1"/>
    <s v="CW"/>
    <d v="1899-12-30T17:04:00"/>
    <s v="full sun"/>
    <s v="11 km/h"/>
    <n v="28"/>
    <s v="Coleoptera"/>
    <s v="beetle"/>
    <s v="small black"/>
    <n v="2"/>
    <s v="white clover"/>
    <x v="1"/>
  </r>
  <r>
    <d v="2025-06-18T00:00:00"/>
    <s v="W"/>
    <x v="1"/>
    <s v="CW"/>
    <s v="?"/>
    <s v="part cloudy"/>
    <s v="10 km/h"/>
    <n v="20"/>
    <s v="Hemiptera"/>
    <s v="bug"/>
    <s v="other bugs"/>
    <n v="2"/>
    <s v="white clover"/>
    <x v="1"/>
  </r>
  <r>
    <d v="2025-07-02T00:00:00"/>
    <s v="E"/>
    <x v="1"/>
    <s v="ce"/>
    <d v="1899-12-30T19:35:00"/>
    <s v="clear"/>
    <s v="4 km/h"/>
    <n v="22"/>
    <s v="Hemiptera"/>
    <s v="bug"/>
    <s v="aphid"/>
    <n v="1"/>
    <s v="white clover"/>
    <x v="1"/>
  </r>
  <r>
    <d v="2025-06-11T00:00:00"/>
    <s v="E"/>
    <x v="0"/>
    <s v="te"/>
    <d v="1899-12-30T16:30:00"/>
    <s v="bright overcast"/>
    <s v="4 km/h"/>
    <n v="20"/>
    <s v="Hymenoptera"/>
    <s v="wasp"/>
    <s v="tiny black"/>
    <n v="1"/>
    <s v="white clover"/>
    <x v="1"/>
  </r>
  <r>
    <d v="2025-06-18T00:00:00"/>
    <s v="E"/>
    <x v="0"/>
    <s v="te"/>
    <d v="1899-12-30T16:51:00"/>
    <s v="part cloudy"/>
    <s v="10 km/h"/>
    <n v="20"/>
    <s v="Hymenoptera"/>
    <s v="wasp"/>
    <s v="small black"/>
    <n v="1"/>
    <s v="white clover"/>
    <x v="1"/>
  </r>
  <r>
    <d v="2025-06-18T00:00:00"/>
    <s v="W"/>
    <x v="1"/>
    <s v="CW"/>
    <s v="?"/>
    <s v="part cloudy"/>
    <s v="10 km/h"/>
    <n v="20"/>
    <s v="Hemiptera"/>
    <s v="bug"/>
    <s v="other bugs"/>
    <n v="1"/>
    <s v="white clover"/>
    <x v="1"/>
  </r>
  <r>
    <d v="2025-07-15T00:00:00"/>
    <s v="E"/>
    <x v="0"/>
    <s v="te"/>
    <d v="1899-12-30T16:28:00"/>
    <s v="full sun"/>
    <s v="11 km/h"/>
    <n v="28"/>
    <s v="Hymenoptera"/>
    <s v="bee"/>
    <s v="other bees"/>
    <n v="1"/>
    <s v="willowherb"/>
    <x v="2"/>
  </r>
  <r>
    <d v="2025-06-11T00:00:00"/>
    <s v="E"/>
    <x v="0"/>
    <s v="te"/>
    <d v="1899-12-30T16:30:00"/>
    <s v="bright overcast"/>
    <s v="4 km/h"/>
    <n v="20"/>
    <s v="Hymenoptera"/>
    <s v="wasp"/>
    <s v="tiny black"/>
    <n v="1"/>
    <s v="willowherb"/>
    <x v="2"/>
  </r>
  <r>
    <d v="2025-07-02T00:00:00"/>
    <s v="W"/>
    <x v="1"/>
    <s v="CW"/>
    <d v="1899-12-30T19:15:00"/>
    <s v="clear"/>
    <s v="4 km/h"/>
    <n v="22"/>
    <s v="Hymenoptera"/>
    <s v="bee"/>
    <s v="honeybee"/>
    <n v="1"/>
    <s v="yarrow"/>
    <x v="2"/>
  </r>
  <r>
    <d v="2025-07-02T00:00:00"/>
    <s v="E"/>
    <x v="0"/>
    <s v="te"/>
    <d v="1899-12-30T17:35:00"/>
    <s v="clear"/>
    <s v="4 km/h"/>
    <n v="22"/>
    <s v="Hymenoptera"/>
    <s v="bee"/>
    <s v="honeybee"/>
    <n v="1"/>
    <s v="yarrow"/>
    <x v="2"/>
  </r>
  <r>
    <d v="2025-07-02T00:00:00"/>
    <s v="E"/>
    <x v="0"/>
    <s v="te"/>
    <d v="1899-12-30T17:35:00"/>
    <s v="clear"/>
    <s v="4 km/h"/>
    <n v="22"/>
    <s v="Hymenoptera"/>
    <s v="bee"/>
    <s v="other bees"/>
    <n v="1"/>
    <s v="yarrow"/>
    <x v="2"/>
  </r>
  <r>
    <d v="2025-07-02T00:00:00"/>
    <s v="E"/>
    <x v="0"/>
    <s v="te"/>
    <d v="1899-12-30T17:35:00"/>
    <s v="clear"/>
    <s v="4 km/h"/>
    <n v="22"/>
    <s v="Hymenoptera"/>
    <s v="bee"/>
    <s v="other bees"/>
    <n v="1"/>
    <s v="yarrow"/>
    <x v="2"/>
  </r>
  <r>
    <d v="2025-07-02T00:00:00"/>
    <s v="W"/>
    <x v="0"/>
    <s v="tw"/>
    <d v="1899-12-30T17:15:00"/>
    <s v="clear"/>
    <s v="4 km/h"/>
    <n v="22"/>
    <s v="Hymenoptera"/>
    <s v="bee"/>
    <s v="green sweat bee"/>
    <n v="1"/>
    <s v="yarrow"/>
    <x v="2"/>
  </r>
  <r>
    <d v="2025-07-15T00:00:00"/>
    <s v="E"/>
    <x v="0"/>
    <s v="te"/>
    <d v="1899-12-30T16:28:00"/>
    <s v="full sun"/>
    <s v="11 km/h"/>
    <n v="28"/>
    <s v="Hymenoptera"/>
    <s v="bee"/>
    <s v="bumblebee"/>
    <n v="1"/>
    <s v="yarrow"/>
    <x v="2"/>
  </r>
  <r>
    <d v="2025-07-15T00:00:00"/>
    <s v="E"/>
    <x v="0"/>
    <s v="te"/>
    <d v="1899-12-30T16:28:00"/>
    <s v="full sun"/>
    <s v="11 km/h"/>
    <n v="28"/>
    <s v="Hymenoptera"/>
    <s v="bee"/>
    <s v="other bees"/>
    <n v="1"/>
    <s v="yarrow"/>
    <x v="2"/>
  </r>
  <r>
    <d v="2025-07-15T00:00:00"/>
    <s v="W"/>
    <x v="0"/>
    <s v="tw"/>
    <d v="1899-12-30T16:07:00"/>
    <s v="full sun"/>
    <s v="11 km/h"/>
    <n v="28"/>
    <s v="Hymenoptera"/>
    <s v="bee"/>
    <s v="other bees"/>
    <n v="1"/>
    <s v="yarrow"/>
    <x v="2"/>
  </r>
  <r>
    <d v="2025-08-13T00:00:00"/>
    <s v="E"/>
    <x v="0"/>
    <s v="te"/>
    <d v="1899-12-30T18:02:00"/>
    <s v="part cloud"/>
    <s v="4 km/h"/>
    <n v="24"/>
    <s v="Hymenoptera"/>
    <s v="bee"/>
    <s v="bumblebee"/>
    <n v="1"/>
    <s v="yarrow"/>
    <x v="2"/>
  </r>
  <r>
    <d v="2025-08-13T00:00:00"/>
    <s v="E"/>
    <x v="0"/>
    <s v="te"/>
    <d v="1899-12-30T18:02:00"/>
    <s v="part cloud"/>
    <s v="4 km/h"/>
    <n v="24"/>
    <s v="Hymenoptera"/>
    <s v="bee"/>
    <s v="other bees"/>
    <n v="5"/>
    <s v="yarrow"/>
    <x v="2"/>
  </r>
  <r>
    <d v="2025-08-13T00:00:00"/>
    <s v="W"/>
    <x v="0"/>
    <s v="tw"/>
    <d v="1899-12-30T17:10:00"/>
    <s v="part cloud"/>
    <s v="4 km/h"/>
    <n v="24"/>
    <s v="Hymenoptera"/>
    <s v="bee"/>
    <s v="other bees"/>
    <n v="1"/>
    <s v="yarrow"/>
    <x v="2"/>
  </r>
  <r>
    <d v="2025-08-13T00:00:00"/>
    <s v="W"/>
    <x v="0"/>
    <s v="tw"/>
    <d v="1899-12-30T17:10:00"/>
    <s v="part cloud"/>
    <s v="4 km/h"/>
    <n v="24"/>
    <s v="Hymenoptera"/>
    <s v="bee"/>
    <s v="green sweat bee"/>
    <n v="2"/>
    <s v="yarrow"/>
    <x v="2"/>
  </r>
  <r>
    <d v="2025-09-18T00:00:00"/>
    <s v="W"/>
    <x v="0"/>
    <s v="tw"/>
    <d v="1899-12-30T17:33:00"/>
    <s v="clear"/>
    <s v="13 km/h"/>
    <n v="18"/>
    <s v="Hymenoptera"/>
    <s v="bee"/>
    <s v="bumblebee"/>
    <n v="1"/>
    <s v="yarrow"/>
    <x v="2"/>
  </r>
  <r>
    <d v="2025-06-18T00:00:00"/>
    <s v="E"/>
    <x v="1"/>
    <s v="ce"/>
    <d v="1899-12-30T17:30:00"/>
    <s v="part cloudy"/>
    <s v="10 km/h"/>
    <n v="20"/>
    <s v="Coleoptera"/>
    <s v="beetle"/>
    <s v="small black"/>
    <n v="1"/>
    <s v="yarrow"/>
    <x v="2"/>
  </r>
  <r>
    <d v="2025-06-18T00:00:00"/>
    <s v="E"/>
    <x v="0"/>
    <s v="te"/>
    <d v="1899-12-30T16:51:00"/>
    <s v="part cloudy"/>
    <s v="10 km/h"/>
    <n v="20"/>
    <s v="Coleoptera"/>
    <s v="beetle"/>
    <s v="small black"/>
    <n v="1"/>
    <s v="yarrow"/>
    <x v="2"/>
  </r>
  <r>
    <d v="2025-07-02T00:00:00"/>
    <s v="E"/>
    <x v="0"/>
    <s v="te"/>
    <d v="1899-12-30T17:35:00"/>
    <s v="clear"/>
    <s v="4 km/h"/>
    <n v="22"/>
    <s v="Coleoptera"/>
    <s v="beetle"/>
    <s v="ladybug"/>
    <n v="1"/>
    <s v="yarrow"/>
    <x v="2"/>
  </r>
  <r>
    <d v="2025-07-02T00:00:00"/>
    <s v="W"/>
    <x v="1"/>
    <s v="CW"/>
    <d v="1899-12-30T19:15:00"/>
    <s v="clear"/>
    <s v="4 km/h"/>
    <n v="22"/>
    <s v="Hemiptera"/>
    <s v="bug"/>
    <s v="other bugs"/>
    <n v="2"/>
    <s v="yarrow"/>
    <x v="2"/>
  </r>
  <r>
    <d v="2025-07-02T00:00:00"/>
    <s v="W"/>
    <x v="0"/>
    <s v="tw"/>
    <d v="1899-12-30T17:15:00"/>
    <s v="clear"/>
    <s v="4 km/h"/>
    <n v="22"/>
    <s v="Hemiptera"/>
    <s v="bug"/>
    <s v="other bugs"/>
    <n v="1"/>
    <s v="yarrow"/>
    <x v="2"/>
  </r>
  <r>
    <d v="2025-06-18T00:00:00"/>
    <s v="E"/>
    <x v="0"/>
    <s v="te"/>
    <d v="1899-12-30T16:51:00"/>
    <s v="part cloudy"/>
    <s v="10 km/h"/>
    <n v="20"/>
    <s v="Diptera"/>
    <s v="fly"/>
    <s v="other flies"/>
    <n v="1"/>
    <s v="yarrow"/>
    <x v="2"/>
  </r>
  <r>
    <d v="2025-07-15T00:00:00"/>
    <s v="W"/>
    <x v="0"/>
    <s v="tw"/>
    <d v="1899-12-30T16:07:00"/>
    <s v="full sun"/>
    <s v="11 km/h"/>
    <n v="28"/>
    <s v="Diptera"/>
    <s v="fly"/>
    <s v="other flies"/>
    <n v="1"/>
    <s v="yarrow"/>
    <x v="2"/>
  </r>
  <r>
    <d v="2025-09-18T00:00:00"/>
    <s v="W"/>
    <x v="0"/>
    <s v="tw"/>
    <d v="1899-12-30T17:33:00"/>
    <s v="clear"/>
    <s v="13 km/h"/>
    <n v="18"/>
    <s v="Diptera"/>
    <s v="fly"/>
    <s v="hoverfly"/>
    <n v="1"/>
    <s v="yarrow"/>
    <x v="2"/>
  </r>
  <r>
    <d v="2025-06-18T00:00:00"/>
    <s v="E"/>
    <x v="0"/>
    <s v="te"/>
    <d v="1899-12-30T16:51:00"/>
    <s v="part cloudy"/>
    <s v="10 km/h"/>
    <n v="20"/>
    <s v="Lepidoptera"/>
    <s v="lepidopteran"/>
    <s v="moth"/>
    <n v="1"/>
    <s v="yarrow"/>
    <x v="2"/>
  </r>
  <r>
    <d v="2025-07-02T00:00:00"/>
    <s v="W"/>
    <x v="1"/>
    <s v="CW"/>
    <d v="1899-12-30T19:15:00"/>
    <s v="clear"/>
    <s v="4 km/h"/>
    <n v="22"/>
    <s v="Lepidoptera"/>
    <s v="lepidopteran"/>
    <s v="moth"/>
    <n v="2"/>
    <s v="yarrow"/>
    <x v="2"/>
  </r>
  <r>
    <d v="2025-06-18T00:00:00"/>
    <s v="W"/>
    <x v="1"/>
    <s v="CW"/>
    <s v="?"/>
    <s v="part cloudy"/>
    <s v="10 km/h"/>
    <n v="20"/>
    <s v="Arachnid"/>
    <s v="spider"/>
    <s v="crab spider "/>
    <n v="1"/>
    <s v="yarrow"/>
    <x v="2"/>
  </r>
  <r>
    <d v="2025-07-02T00:00:00"/>
    <s v="W"/>
    <x v="1"/>
    <s v="CW"/>
    <d v="1899-12-30T19:15:00"/>
    <s v="clear"/>
    <s v="4 km/h"/>
    <n v="22"/>
    <s v="Arachnid"/>
    <s v="spider"/>
    <s v="crab spider"/>
    <n v="1"/>
    <s v="yarrow"/>
    <x v="2"/>
  </r>
  <r>
    <d v="2025-07-02T00:00:00"/>
    <s v="W"/>
    <x v="0"/>
    <s v="tw"/>
    <d v="1899-12-30T17:15:00"/>
    <s v="clear"/>
    <s v="4 km/h"/>
    <n v="22"/>
    <s v="Arachnid"/>
    <s v="spider"/>
    <s v="crab spider "/>
    <n v="1"/>
    <s v="yarrow"/>
    <x v="2"/>
  </r>
  <r>
    <d v="2025-06-11T00:00:00"/>
    <s v="E"/>
    <x v="1"/>
    <s v="ce"/>
    <d v="1899-12-30T18:09:00"/>
    <s v="bright overcast"/>
    <s v="4 km/h"/>
    <n v="20"/>
    <s v="Thysanoptera"/>
    <s v="thrips"/>
    <s v="thrips"/>
    <n v="1"/>
    <s v="yarrow"/>
    <x v="2"/>
  </r>
  <r>
    <d v="2025-06-11T00:00:00"/>
    <s v="E"/>
    <x v="1"/>
    <s v="ce"/>
    <d v="1899-12-30T18:09:00"/>
    <s v="bright overcast"/>
    <s v="4 km/h"/>
    <n v="20"/>
    <s v="Hymenoptera"/>
    <s v="wasp"/>
    <s v="tiny black"/>
    <n v="1"/>
    <s v="yarrow"/>
    <x v="2"/>
  </r>
  <r>
    <d v="2025-06-11T00:00:00"/>
    <s v="W"/>
    <x v="1"/>
    <s v="CW"/>
    <d v="1899-12-30T17:49:00"/>
    <s v="bright overcast"/>
    <s v="4 km/h"/>
    <n v="20"/>
    <s v="Hymenoptera"/>
    <s v="wasp"/>
    <s v="small black"/>
    <n v="6"/>
    <s v="yarrow"/>
    <x v="2"/>
  </r>
  <r>
    <d v="2025-06-11T00:00:00"/>
    <s v="E"/>
    <x v="0"/>
    <s v="te"/>
    <d v="1899-12-30T16:30:00"/>
    <s v="bright overcast"/>
    <s v="4 km/h"/>
    <n v="20"/>
    <s v="Hymenoptera"/>
    <s v="wasp"/>
    <s v="small black"/>
    <n v="8"/>
    <s v="yarrow"/>
    <x v="2"/>
  </r>
  <r>
    <d v="2025-06-18T00:00:00"/>
    <s v="W"/>
    <x v="1"/>
    <s v="CW"/>
    <s v="?"/>
    <s v="part cloudy"/>
    <s v="10 km/h"/>
    <n v="20"/>
    <s v="Hymenoptera"/>
    <s v="wasp"/>
    <s v="tiny black"/>
    <n v="12"/>
    <s v="yarrow"/>
    <x v="2"/>
  </r>
  <r>
    <d v="2025-06-18T00:00:00"/>
    <s v="E"/>
    <x v="0"/>
    <s v="te"/>
    <d v="1899-12-30T16:51:00"/>
    <s v="part cloudy"/>
    <s v="10 km/h"/>
    <n v="20"/>
    <s v="Hymenoptera"/>
    <s v="wasp"/>
    <s v="small black"/>
    <n v="5"/>
    <s v="yarrow"/>
    <x v="2"/>
  </r>
  <r>
    <d v="2025-06-18T00:00:00"/>
    <s v="W"/>
    <x v="0"/>
    <s v="tw"/>
    <d v="1899-12-30T16:30:00"/>
    <s v="part cloudy"/>
    <s v="10 km/h"/>
    <n v="20"/>
    <s v="Hymenoptera"/>
    <s v="wasp"/>
    <s v="tiny black"/>
    <n v="9"/>
    <s v="yarrow"/>
    <x v="2"/>
  </r>
  <r>
    <d v="2025-07-02T00:00:00"/>
    <s v="W"/>
    <x v="1"/>
    <s v="CW"/>
    <d v="1899-12-30T19:15:00"/>
    <s v="clear"/>
    <s v="4 km/h"/>
    <n v="22"/>
    <s v="Hymenoptera"/>
    <s v="wasp"/>
    <s v="tiny black"/>
    <n v="4"/>
    <s v="yarrow"/>
    <x v="2"/>
  </r>
  <r>
    <d v="2025-07-02T00:00:00"/>
    <s v="E"/>
    <x v="0"/>
    <s v="te"/>
    <d v="1899-12-30T17:35:00"/>
    <s v="clear"/>
    <s v="4 km/h"/>
    <n v="22"/>
    <s v="Hymenoptera"/>
    <s v="wasp"/>
    <s v="mexican grass carrying"/>
    <n v="1"/>
    <s v="yarrow"/>
    <x v="2"/>
  </r>
  <r>
    <d v="2025-07-02T00:00:00"/>
    <s v="E"/>
    <x v="0"/>
    <s v="te"/>
    <d v="1899-12-30T17:35:00"/>
    <s v="clear"/>
    <s v="4 km/h"/>
    <n v="22"/>
    <s v="Hymenoptera"/>
    <s v="wasp"/>
    <s v="tiny black"/>
    <n v="16"/>
    <s v="yarrow"/>
    <x v="2"/>
  </r>
  <r>
    <d v="2025-07-02T00:00:00"/>
    <s v="W"/>
    <x v="0"/>
    <s v="tw"/>
    <d v="1899-12-30T17:15:00"/>
    <s v="clear"/>
    <s v="4 km/h"/>
    <n v="22"/>
    <s v="Hymenoptera"/>
    <s v="wasp"/>
    <s v="mexican grass carrying"/>
    <n v="1"/>
    <s v="yarrow"/>
    <x v="2"/>
  </r>
  <r>
    <d v="2025-07-02T00:00:00"/>
    <s v="W"/>
    <x v="0"/>
    <s v="tw"/>
    <d v="1899-12-30T17:15:00"/>
    <s v="clear"/>
    <s v="4 km/h"/>
    <n v="22"/>
    <s v="Hymenoptera"/>
    <s v="wasp"/>
    <s v="tiny black"/>
    <n v="16"/>
    <s v="yarrow"/>
    <x v="2"/>
  </r>
  <r>
    <d v="2025-07-15T00:00:00"/>
    <s v="E"/>
    <x v="0"/>
    <s v="te"/>
    <d v="1899-12-30T16:28:00"/>
    <s v="full sun"/>
    <s v="11 km/h"/>
    <n v="28"/>
    <s v="Hymenoptera"/>
    <s v="wasp"/>
    <s v="small yellowjacketish stripes"/>
    <n v="1"/>
    <s v="yarrow"/>
    <x v="2"/>
  </r>
  <r>
    <d v="2025-07-15T00:00:00"/>
    <s v="E"/>
    <x v="0"/>
    <s v="te"/>
    <d v="1899-12-30T16:28:00"/>
    <s v="full sun"/>
    <s v="11 km/h"/>
    <n v="28"/>
    <s v="Hymenoptera"/>
    <s v="wasp"/>
    <s v="mexican grass carrying"/>
    <n v="2"/>
    <s v="yarrow"/>
    <x v="2"/>
  </r>
  <r>
    <d v="2025-07-15T00:00:00"/>
    <s v="E"/>
    <x v="0"/>
    <s v="te"/>
    <d v="1899-12-30T16:28:00"/>
    <s v="full sun"/>
    <s v="11 km/h"/>
    <n v="28"/>
    <s v="Hymenoptera"/>
    <s v="wasp"/>
    <s v="tiny black"/>
    <n v="2"/>
    <s v="yarrow"/>
    <x v="2"/>
  </r>
  <r>
    <d v="2025-07-15T00:00:00"/>
    <s v="W"/>
    <x v="0"/>
    <s v="tw"/>
    <d v="1899-12-30T16:07:00"/>
    <s v="full sun"/>
    <s v="11 km/h"/>
    <n v="28"/>
    <s v="Hymenoptera"/>
    <s v="wasp"/>
    <s v="tiny black"/>
    <n v="1"/>
    <s v="yarrow"/>
    <x v="2"/>
  </r>
  <r>
    <d v="2025-07-15T00:00:00"/>
    <s v="W"/>
    <x v="0"/>
    <s v="tw"/>
    <d v="1899-12-30T16:07:00"/>
    <s v="full sun"/>
    <s v="11 km/h"/>
    <n v="28"/>
    <s v="Hymenoptera"/>
    <s v="wasp"/>
    <s v="tiny tiny black"/>
    <n v="1"/>
    <s v="yarrow"/>
    <x v="2"/>
  </r>
  <r>
    <d v="2025-07-15T00:00:00"/>
    <s v="W"/>
    <x v="0"/>
    <s v="tw"/>
    <d v="1899-12-30T16:07:00"/>
    <s v="full sun"/>
    <s v="11 km/h"/>
    <n v="28"/>
    <s v="Hymenoptera"/>
    <s v="wasp"/>
    <s v="mexican grass carrying"/>
    <n v="2"/>
    <s v="yarrow"/>
    <x v="2"/>
  </r>
  <r>
    <d v="2025-08-13T00:00:00"/>
    <s v="W"/>
    <x v="0"/>
    <s v="tw"/>
    <d v="1899-12-30T17:10:00"/>
    <s v="part cloud"/>
    <s v="4 km/h"/>
    <n v="24"/>
    <s v="Hymenoptera"/>
    <s v="wasp"/>
    <s v="mexican grass carrying"/>
    <n v="1"/>
    <s v="yarrow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8F2DDCA-BC2B-464C-BECD-204ACFF3C922}" name="PivotTable2" cacheId="14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chartFormat="8">
  <location ref="A3:D7" firstHeaderRow="1" firstDataRow="2" firstDataCol="1"/>
  <pivotFields count="14"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axis="axisCol" showAll="0">
      <items count="4">
        <item x="1"/>
        <item x="2"/>
        <item h="1" x="0"/>
        <item t="default"/>
      </items>
    </pivotField>
  </pivotFields>
  <rowFields count="1">
    <field x="2"/>
  </rowFields>
  <rowItems count="3">
    <i>
      <x/>
    </i>
    <i>
      <x v="1"/>
    </i>
    <i t="grand">
      <x/>
    </i>
  </rowItems>
  <colFields count="1">
    <field x="13"/>
  </colFields>
  <colItems count="3">
    <i>
      <x/>
    </i>
    <i>
      <x v="1"/>
    </i>
    <i t="grand">
      <x/>
    </i>
  </colItems>
  <dataFields count="1">
    <dataField name="Sum of tally" fld="11" baseField="13" baseItem="0"/>
  </dataFields>
  <chartFormats count="6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2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1"/>
          </reference>
          <reference field="13" count="1" selected="0">
            <x v="0"/>
          </reference>
        </references>
      </pivotArea>
    </chartFormat>
    <chartFormat chart="0" format="3" series="1">
      <pivotArea type="data" outline="0" fieldPosition="0">
        <references count="3">
          <reference field="4294967294" count="1" selected="0">
            <x v="0"/>
          </reference>
          <reference field="2" count="1" selected="0">
            <x v="1"/>
          </reference>
          <reference field="13" count="1" selected="0">
            <x v="1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0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2E1A1B1-9608-4271-831A-17E8D1697868}" name="PivotTable9" cacheId="13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chartFormat="2">
  <location ref="A3:K11" firstHeaderRow="1" firstDataRow="2" firstDataCol="1"/>
  <pivotFields count="14">
    <pivotField axis="axisCol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axis="axisRow" showAll="0">
      <items count="3">
        <item x="1"/>
        <item x="0"/>
        <item t="default"/>
      </items>
    </pivotField>
    <pivotField axis="axisRow" showAll="0">
      <items count="4">
        <item x="0"/>
        <item m="1" x="2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 sortType="descending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2"/>
    <field x="1"/>
  </rowFields>
  <rowItems count="7">
    <i>
      <x/>
    </i>
    <i r="1">
      <x/>
    </i>
    <i r="1">
      <x v="1"/>
    </i>
    <i>
      <x v="2"/>
    </i>
    <i r="1">
      <x/>
    </i>
    <i r="1">
      <x v="1"/>
    </i>
    <i t="grand">
      <x/>
    </i>
  </rowItems>
  <colFields count="1">
    <field x="0"/>
  </colFields>
  <colItems count="10">
    <i>
      <x v="142"/>
    </i>
    <i>
      <x v="149"/>
    </i>
    <i>
      <x v="156"/>
    </i>
    <i>
      <x v="163"/>
    </i>
    <i>
      <x v="170"/>
    </i>
    <i>
      <x v="184"/>
    </i>
    <i>
      <x v="197"/>
    </i>
    <i>
      <x v="226"/>
    </i>
    <i>
      <x v="262"/>
    </i>
    <i t="grand">
      <x/>
    </i>
  </colItems>
  <dataFields count="1">
    <dataField name="Sum of tally" fld="11" baseField="10" baseItem="9"/>
  </dataFields>
  <chartFormats count="12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7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7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49"/>
          </reference>
        </references>
      </pivotArea>
    </chartFormat>
    <chartFormat chart="1" format="7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56"/>
          </reference>
        </references>
      </pivotArea>
    </chartFormat>
    <chartFormat chart="1" format="7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63"/>
          </reference>
        </references>
      </pivotArea>
    </chartFormat>
    <chartFormat chart="1" format="7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70"/>
          </reference>
        </references>
      </pivotArea>
    </chartFormat>
    <chartFormat chart="1" format="7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84"/>
          </reference>
        </references>
      </pivotArea>
    </chartFormat>
    <chartFormat chart="1" format="8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97"/>
          </reference>
        </references>
      </pivotArea>
    </chartFormat>
    <chartFormat chart="1" format="8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26"/>
          </reference>
        </references>
      </pivotArea>
    </chartFormat>
    <chartFormat chart="1" format="8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6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165EF7A-93D1-4C96-89B2-F434DEBAD1B2}" name="PivotTable10" cacheId="13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chartFormat="4">
  <location ref="A3:J7" firstHeaderRow="1" firstDataRow="2" firstDataCol="1"/>
  <pivotFields count="14">
    <pivotField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axis="axisRow" showAll="0">
      <items count="4">
        <item x="0"/>
        <item m="1" x="2"/>
        <item x="1"/>
        <item t="default"/>
      </items>
    </pivotField>
    <pivotField showAll="0"/>
    <pivotField showAll="0"/>
    <pivotField showAll="0"/>
    <pivotField showAll="0"/>
    <pivotField showAll="0"/>
    <pivotField axis="axisCol" showAll="0" sortType="descending">
      <items count="11">
        <item h="1" x="7"/>
        <item x="9"/>
        <item x="8"/>
        <item x="4"/>
        <item x="1"/>
        <item x="3"/>
        <item x="0"/>
        <item x="5"/>
        <item x="2"/>
        <item h="1" x="6"/>
        <item t="default"/>
      </items>
    </pivotField>
    <pivotField showAll="0"/>
    <pivotField showAll="0"/>
    <pivotField dataField="1" showAll="0"/>
    <pivotField showAll="0"/>
    <pivotField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</pivotFields>
  <rowFields count="1">
    <field x="2"/>
  </rowFields>
  <rowItems count="3">
    <i>
      <x/>
    </i>
    <i>
      <x v="2"/>
    </i>
    <i t="grand">
      <x/>
    </i>
  </rowItems>
  <colFields count="1">
    <field x="8"/>
  </colFields>
  <colItems count="9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Sum of tally" fld="11" baseField="2" baseItem="0"/>
  </dataFields>
  <chartFormats count="26">
    <chartFormat chart="0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86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0" format="187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0" format="188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0" format="189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7"/>
          </reference>
        </references>
      </pivotArea>
    </chartFormat>
    <chartFormat chart="0" format="190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8"/>
          </reference>
        </references>
      </pivotArea>
    </chartFormat>
    <chartFormat chart="0" format="191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9"/>
          </reference>
        </references>
      </pivotArea>
    </chartFormat>
    <chartFormat chart="0" format="192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0" format="193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0" format="194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1" format="195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1" format="196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1" format="197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1" format="198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1" format="199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1" format="200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1" format="201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7"/>
          </reference>
        </references>
      </pivotArea>
    </chartFormat>
    <chartFormat chart="1" format="202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8"/>
          </reference>
        </references>
      </pivotArea>
    </chartFormat>
    <chartFormat chart="2" format="203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2" format="204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2" format="205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2" format="206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2" format="207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5"/>
          </reference>
        </references>
      </pivotArea>
    </chartFormat>
    <chartFormat chart="2" format="208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6"/>
          </reference>
        </references>
      </pivotArea>
    </chartFormat>
    <chartFormat chart="2" format="209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7"/>
          </reference>
        </references>
      </pivotArea>
    </chartFormat>
    <chartFormat chart="2" format="210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A3E50E-F611-442D-B865-0DB9CAF09B93}" name="PivotTable9" cacheId="13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chartFormat="6">
  <location ref="A3:U7" firstHeaderRow="1" firstDataRow="2" firstDataCol="1"/>
  <pivotFields count="14">
    <pivotField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showAll="0"/>
    <pivotField axis="axisRow" showAll="0">
      <items count="4">
        <item x="0"/>
        <item m="1" x="2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axis="axisCol" showAll="0" sortType="descending">
      <items count="22">
        <item x="20"/>
        <item x="19"/>
        <item x="18"/>
        <item x="17"/>
        <item x="16"/>
        <item x="15"/>
        <item x="14"/>
        <item x="13"/>
        <item h="1" x="12"/>
        <item x="11"/>
        <item x="10"/>
        <item x="9"/>
        <item x="8"/>
        <item x="7"/>
        <item x="6"/>
        <item x="5"/>
        <item x="4"/>
        <item x="3"/>
        <item x="2"/>
        <item x="1"/>
        <item h="1" x="0"/>
        <item t="default"/>
      </items>
    </pivotField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2"/>
  </rowFields>
  <rowItems count="3">
    <i>
      <x/>
    </i>
    <i>
      <x v="2"/>
    </i>
    <i t="grand">
      <x/>
    </i>
  </rowItems>
  <colFields count="1">
    <field x="12"/>
  </colFields>
  <col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colItems>
  <dataFields count="1">
    <dataField name="Sum of tally" fld="11" baseField="10" baseItem="9"/>
  </dataFields>
  <formats count="1">
    <format dxfId="0">
      <pivotArea type="origin" dataOnly="0" labelOnly="1" outline="0" fieldPosition="0"/>
    </format>
  </formats>
  <chartFormats count="22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0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1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2"/>
          </reference>
        </references>
      </pivotArea>
    </chartFormat>
    <chartFormat chart="0" format="58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3"/>
          </reference>
        </references>
      </pivotArea>
    </chartFormat>
    <chartFormat chart="0" format="59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4"/>
          </reference>
        </references>
      </pivotArea>
    </chartFormat>
    <chartFormat chart="0" format="60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5"/>
          </reference>
        </references>
      </pivotArea>
    </chartFormat>
    <chartFormat chart="0" format="61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6"/>
          </reference>
        </references>
      </pivotArea>
    </chartFormat>
    <chartFormat chart="0" format="62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7"/>
          </reference>
        </references>
      </pivotArea>
    </chartFormat>
    <chartFormat chart="0" format="63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9"/>
          </reference>
        </references>
      </pivotArea>
    </chartFormat>
    <chartFormat chart="0" format="64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10"/>
          </reference>
        </references>
      </pivotArea>
    </chartFormat>
    <chartFormat chart="0" format="65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11"/>
          </reference>
        </references>
      </pivotArea>
    </chartFormat>
    <chartFormat chart="0" format="66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12"/>
          </reference>
        </references>
      </pivotArea>
    </chartFormat>
    <chartFormat chart="0" format="67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13"/>
          </reference>
        </references>
      </pivotArea>
    </chartFormat>
    <chartFormat chart="0" format="68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14"/>
          </reference>
        </references>
      </pivotArea>
    </chartFormat>
    <chartFormat chart="0" format="69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15"/>
          </reference>
        </references>
      </pivotArea>
    </chartFormat>
    <chartFormat chart="0" format="70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16"/>
          </reference>
        </references>
      </pivotArea>
    </chartFormat>
    <chartFormat chart="0" format="71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17"/>
          </reference>
        </references>
      </pivotArea>
    </chartFormat>
    <chartFormat chart="0" format="72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18"/>
          </reference>
        </references>
      </pivotArea>
    </chartFormat>
    <chartFormat chart="0" format="73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19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3A34E-6833-4B97-878F-48A258942CA3}">
  <dimension ref="A3:D7"/>
  <sheetViews>
    <sheetView workbookViewId="0">
      <selection activeCell="A3" sqref="A3"/>
    </sheetView>
  </sheetViews>
  <sheetFormatPr defaultRowHeight="13.2" x14ac:dyDescent="0.25"/>
  <cols>
    <col min="1" max="1" width="13.33203125" bestFit="1" customWidth="1"/>
    <col min="2" max="2" width="16.21875" bestFit="1" customWidth="1"/>
    <col min="3" max="3" width="6.44140625" bestFit="1" customWidth="1"/>
    <col min="4" max="4" width="11.33203125" bestFit="1" customWidth="1"/>
    <col min="5" max="5" width="10.44140625" bestFit="1" customWidth="1"/>
    <col min="6" max="6" width="6.44140625" bestFit="1" customWidth="1"/>
    <col min="7" max="7" width="10.5546875" bestFit="1" customWidth="1"/>
    <col min="8" max="8" width="11.33203125" bestFit="1" customWidth="1"/>
  </cols>
  <sheetData>
    <row r="3" spans="1:4" x14ac:dyDescent="0.25">
      <c r="A3" s="31" t="s">
        <v>272</v>
      </c>
      <c r="B3" s="31" t="s">
        <v>273</v>
      </c>
    </row>
    <row r="4" spans="1:4" x14ac:dyDescent="0.25">
      <c r="A4" s="31" t="s">
        <v>261</v>
      </c>
      <c r="B4" t="s">
        <v>290</v>
      </c>
      <c r="C4" t="s">
        <v>291</v>
      </c>
      <c r="D4" t="s">
        <v>262</v>
      </c>
    </row>
    <row r="5" spans="1:4" x14ac:dyDescent="0.25">
      <c r="A5" s="32" t="s">
        <v>276</v>
      </c>
      <c r="B5" s="34">
        <v>117</v>
      </c>
      <c r="C5" s="34">
        <v>204</v>
      </c>
      <c r="D5" s="34">
        <v>321</v>
      </c>
    </row>
    <row r="6" spans="1:4" x14ac:dyDescent="0.25">
      <c r="A6" s="32" t="s">
        <v>289</v>
      </c>
      <c r="B6" s="34">
        <v>187</v>
      </c>
      <c r="C6" s="34">
        <v>39</v>
      </c>
      <c r="D6" s="34">
        <v>226</v>
      </c>
    </row>
    <row r="7" spans="1:4" x14ac:dyDescent="0.25">
      <c r="A7" s="32" t="s">
        <v>262</v>
      </c>
      <c r="B7" s="34">
        <v>304</v>
      </c>
      <c r="C7" s="34">
        <v>243</v>
      </c>
      <c r="D7" s="34">
        <v>547</v>
      </c>
    </row>
  </sheetData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B1000"/>
  <sheetViews>
    <sheetView workbookViewId="0">
      <selection activeCell="B9" sqref="B9"/>
    </sheetView>
  </sheetViews>
  <sheetFormatPr defaultColWidth="12.5546875" defaultRowHeight="15" customHeight="1" x14ac:dyDescent="0.25"/>
  <cols>
    <col min="1" max="6" width="12.5546875" customWidth="1"/>
  </cols>
  <sheetData>
    <row r="1" spans="1:2" ht="15.75" customHeight="1" x14ac:dyDescent="0.25">
      <c r="A1" s="6">
        <v>45853</v>
      </c>
      <c r="B1" s="3" t="s">
        <v>153</v>
      </c>
    </row>
    <row r="2" spans="1:2" ht="15.75" customHeight="1" x14ac:dyDescent="0.25">
      <c r="A2" s="6">
        <v>45875</v>
      </c>
      <c r="B2" s="3" t="s">
        <v>154</v>
      </c>
    </row>
    <row r="3" spans="1:2" ht="15.75" customHeight="1" x14ac:dyDescent="0.25"/>
    <row r="4" spans="1:2" ht="15.75" customHeight="1" x14ac:dyDescent="0.25"/>
    <row r="5" spans="1:2" ht="15.75" customHeight="1" x14ac:dyDescent="0.25">
      <c r="A5" s="7">
        <v>45891</v>
      </c>
      <c r="B5" s="3" t="s">
        <v>155</v>
      </c>
    </row>
    <row r="6" spans="1:2" ht="15.75" customHeight="1" x14ac:dyDescent="0.25"/>
    <row r="7" spans="1:2" ht="15.75" customHeight="1" x14ac:dyDescent="0.25"/>
    <row r="8" spans="1:2" ht="15.75" customHeight="1" x14ac:dyDescent="0.25"/>
    <row r="9" spans="1:2" ht="15.75" customHeight="1" x14ac:dyDescent="0.25">
      <c r="A9" s="7">
        <v>45905</v>
      </c>
      <c r="B9" s="3" t="s">
        <v>156</v>
      </c>
    </row>
    <row r="10" spans="1:2" ht="15.75" customHeight="1" x14ac:dyDescent="0.25"/>
    <row r="11" spans="1:2" ht="15.75" customHeight="1" x14ac:dyDescent="0.25"/>
    <row r="12" spans="1:2" ht="15.75" customHeight="1" x14ac:dyDescent="0.25"/>
    <row r="13" spans="1:2" ht="15.75" customHeight="1" x14ac:dyDescent="0.25"/>
    <row r="14" spans="1:2" ht="15.75" customHeight="1" x14ac:dyDescent="0.25"/>
    <row r="15" spans="1:2" ht="15.75" customHeight="1" x14ac:dyDescent="0.25"/>
    <row r="16" spans="1:2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C1000"/>
  <sheetViews>
    <sheetView workbookViewId="0"/>
  </sheetViews>
  <sheetFormatPr defaultColWidth="12.5546875" defaultRowHeight="15" customHeight="1" x14ac:dyDescent="0.25"/>
  <cols>
    <col min="1" max="6" width="12.5546875" customWidth="1"/>
  </cols>
  <sheetData>
    <row r="1" spans="1:3" ht="15.75" customHeight="1" x14ac:dyDescent="0.25">
      <c r="A1" s="3" t="s">
        <v>157</v>
      </c>
    </row>
    <row r="2" spans="1:3" ht="15.75" customHeight="1" x14ac:dyDescent="0.25"/>
    <row r="3" spans="1:3" ht="15.75" customHeight="1" x14ac:dyDescent="0.25">
      <c r="B3" s="3" t="s">
        <v>158</v>
      </c>
      <c r="C3" s="3" t="s">
        <v>159</v>
      </c>
    </row>
    <row r="4" spans="1:3" ht="15.75" customHeight="1" x14ac:dyDescent="0.25">
      <c r="B4" s="3" t="s">
        <v>158</v>
      </c>
    </row>
    <row r="5" spans="1:3" ht="15.75" customHeight="1" x14ac:dyDescent="0.25">
      <c r="B5" s="6">
        <v>45840</v>
      </c>
      <c r="C5" s="3" t="s">
        <v>160</v>
      </c>
    </row>
    <row r="6" spans="1:3" ht="15.75" customHeight="1" x14ac:dyDescent="0.25">
      <c r="B6" s="6">
        <v>45840</v>
      </c>
      <c r="C6" s="3" t="s">
        <v>161</v>
      </c>
    </row>
    <row r="7" spans="1:3" ht="15.75" customHeight="1" x14ac:dyDescent="0.25">
      <c r="B7" s="6">
        <v>45840</v>
      </c>
      <c r="C7" s="3" t="s">
        <v>162</v>
      </c>
    </row>
    <row r="8" spans="1:3" ht="15.75" customHeight="1" x14ac:dyDescent="0.25">
      <c r="B8" s="6">
        <v>45840</v>
      </c>
      <c r="C8" s="3" t="s">
        <v>163</v>
      </c>
    </row>
    <row r="9" spans="1:3" ht="15.75" customHeight="1" x14ac:dyDescent="0.25"/>
    <row r="10" spans="1:3" ht="15.75" customHeight="1" x14ac:dyDescent="0.25">
      <c r="B10" s="6">
        <v>45864</v>
      </c>
    </row>
    <row r="11" spans="1:3" ht="15.75" customHeight="1" x14ac:dyDescent="0.25">
      <c r="B11" s="6">
        <v>45864</v>
      </c>
      <c r="C11" s="3" t="s">
        <v>164</v>
      </c>
    </row>
    <row r="12" spans="1:3" ht="15.75" customHeight="1" x14ac:dyDescent="0.25">
      <c r="B12" s="6">
        <v>45864</v>
      </c>
      <c r="C12" s="3" t="s">
        <v>165</v>
      </c>
    </row>
    <row r="13" spans="1:3" ht="15.75" customHeight="1" x14ac:dyDescent="0.25">
      <c r="B13" s="6">
        <v>45864</v>
      </c>
      <c r="C13" s="3" t="s">
        <v>166</v>
      </c>
    </row>
    <row r="14" spans="1:3" ht="15.75" customHeight="1" x14ac:dyDescent="0.25">
      <c r="B14" s="6">
        <v>45864</v>
      </c>
      <c r="C14" s="3" t="s">
        <v>167</v>
      </c>
    </row>
    <row r="15" spans="1:3" ht="15.75" customHeight="1" x14ac:dyDescent="0.25"/>
    <row r="16" spans="1:3" ht="15.75" customHeight="1" x14ac:dyDescent="0.25">
      <c r="B16" s="7">
        <v>45875</v>
      </c>
      <c r="C16" s="3" t="s">
        <v>168</v>
      </c>
    </row>
    <row r="17" spans="2:3" ht="15.75" customHeight="1" x14ac:dyDescent="0.25">
      <c r="B17" s="7">
        <v>45875</v>
      </c>
      <c r="C17" s="3" t="s">
        <v>169</v>
      </c>
    </row>
    <row r="18" spans="2:3" ht="15.75" customHeight="1" x14ac:dyDescent="0.25"/>
    <row r="19" spans="2:3" ht="15.75" customHeight="1" x14ac:dyDescent="0.25">
      <c r="B19" s="7">
        <v>45876</v>
      </c>
      <c r="C19" s="3" t="s">
        <v>170</v>
      </c>
    </row>
    <row r="20" spans="2:3" ht="15.75" customHeight="1" x14ac:dyDescent="0.25"/>
    <row r="21" spans="2:3" ht="15.75" customHeight="1" x14ac:dyDescent="0.25"/>
    <row r="22" spans="2:3" ht="15.75" customHeight="1" x14ac:dyDescent="0.25"/>
    <row r="23" spans="2:3" ht="15.75" customHeight="1" x14ac:dyDescent="0.25"/>
    <row r="24" spans="2:3" ht="15.75" customHeight="1" x14ac:dyDescent="0.25"/>
    <row r="25" spans="2:3" ht="15.75" customHeight="1" x14ac:dyDescent="0.25"/>
    <row r="26" spans="2:3" ht="15.75" customHeight="1" x14ac:dyDescent="0.25"/>
    <row r="27" spans="2:3" ht="15.75" customHeight="1" x14ac:dyDescent="0.25"/>
    <row r="28" spans="2:3" ht="15.75" customHeight="1" x14ac:dyDescent="0.25"/>
    <row r="29" spans="2:3" ht="15.75" customHeight="1" x14ac:dyDescent="0.25"/>
    <row r="30" spans="2:3" ht="15.75" customHeight="1" x14ac:dyDescent="0.25"/>
    <row r="31" spans="2:3" ht="15.75" customHeight="1" x14ac:dyDescent="0.25"/>
    <row r="32" spans="2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D12"/>
  <sheetViews>
    <sheetView workbookViewId="0"/>
  </sheetViews>
  <sheetFormatPr defaultColWidth="12.5546875" defaultRowHeight="15" customHeight="1" x14ac:dyDescent="0.25"/>
  <sheetData>
    <row r="1" spans="1:4" ht="15" customHeight="1" x14ac:dyDescent="0.25">
      <c r="A1" s="8" t="s">
        <v>0</v>
      </c>
      <c r="B1" s="8" t="s">
        <v>105</v>
      </c>
      <c r="C1" s="8" t="s">
        <v>171</v>
      </c>
      <c r="D1" s="8" t="s">
        <v>172</v>
      </c>
    </row>
    <row r="2" spans="1:4" ht="15" customHeight="1" x14ac:dyDescent="0.25">
      <c r="A2" s="12">
        <v>45847</v>
      </c>
      <c r="B2" s="8" t="s">
        <v>84</v>
      </c>
      <c r="C2" s="8" t="s">
        <v>36</v>
      </c>
      <c r="D2" s="8">
        <v>6</v>
      </c>
    </row>
    <row r="3" spans="1:4" ht="15" customHeight="1" x14ac:dyDescent="0.25">
      <c r="C3" s="8" t="s">
        <v>173</v>
      </c>
      <c r="D3" s="8">
        <v>2</v>
      </c>
    </row>
    <row r="4" spans="1:4" ht="15" customHeight="1" x14ac:dyDescent="0.25">
      <c r="C4" s="8" t="s">
        <v>46</v>
      </c>
    </row>
    <row r="5" spans="1:4" ht="15" customHeight="1" x14ac:dyDescent="0.25">
      <c r="B5" s="8" t="s">
        <v>83</v>
      </c>
      <c r="C5" s="8" t="s">
        <v>36</v>
      </c>
      <c r="D5" s="8">
        <v>28</v>
      </c>
    </row>
    <row r="6" spans="1:4" ht="15" customHeight="1" x14ac:dyDescent="0.25">
      <c r="C6" s="8" t="s">
        <v>174</v>
      </c>
    </row>
    <row r="7" spans="1:4" ht="15" customHeight="1" x14ac:dyDescent="0.25">
      <c r="C7" s="8" t="s">
        <v>173</v>
      </c>
      <c r="D7" s="8">
        <v>4</v>
      </c>
    </row>
    <row r="8" spans="1:4" ht="15" customHeight="1" x14ac:dyDescent="0.25">
      <c r="C8" s="8" t="s">
        <v>175</v>
      </c>
    </row>
    <row r="9" spans="1:4" ht="15" customHeight="1" x14ac:dyDescent="0.25">
      <c r="C9" s="8" t="s">
        <v>176</v>
      </c>
    </row>
    <row r="10" spans="1:4" ht="15" customHeight="1" x14ac:dyDescent="0.25">
      <c r="C10" s="8" t="s">
        <v>177</v>
      </c>
    </row>
    <row r="11" spans="1:4" ht="15" customHeight="1" x14ac:dyDescent="0.25">
      <c r="C11" s="8" t="s">
        <v>46</v>
      </c>
    </row>
    <row r="12" spans="1:4" ht="15" customHeight="1" x14ac:dyDescent="0.25">
      <c r="C12" s="8" t="s">
        <v>178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J1000"/>
  <sheetViews>
    <sheetView workbookViewId="0"/>
  </sheetViews>
  <sheetFormatPr defaultColWidth="12.5546875" defaultRowHeight="15" customHeight="1" x14ac:dyDescent="0.25"/>
  <cols>
    <col min="1" max="6" width="12.5546875" customWidth="1"/>
  </cols>
  <sheetData>
    <row r="1" spans="1:10" ht="15.75" customHeight="1" x14ac:dyDescent="0.25">
      <c r="A1" s="6">
        <v>45853</v>
      </c>
      <c r="B1" s="3" t="s">
        <v>60</v>
      </c>
      <c r="C1" s="4">
        <v>0.67152777777777772</v>
      </c>
      <c r="D1" s="3" t="s">
        <v>61</v>
      </c>
      <c r="E1" s="3" t="s">
        <v>62</v>
      </c>
      <c r="F1" s="3">
        <v>28</v>
      </c>
      <c r="G1" s="3" t="s">
        <v>31</v>
      </c>
      <c r="H1" s="3" t="s">
        <v>63</v>
      </c>
      <c r="I1" s="3">
        <v>4</v>
      </c>
      <c r="J1" s="3" t="s">
        <v>64</v>
      </c>
    </row>
    <row r="2" spans="1:10" ht="15.75" customHeight="1" x14ac:dyDescent="0.25">
      <c r="A2" s="6">
        <v>45853</v>
      </c>
      <c r="B2" s="3" t="s">
        <v>60</v>
      </c>
      <c r="C2" s="4">
        <v>0.67152777777777772</v>
      </c>
      <c r="D2" s="3" t="s">
        <v>61</v>
      </c>
      <c r="E2" s="3" t="s">
        <v>62</v>
      </c>
      <c r="F2" s="3">
        <v>28</v>
      </c>
      <c r="G2" s="3" t="s">
        <v>30</v>
      </c>
      <c r="H2" s="3" t="s">
        <v>14</v>
      </c>
      <c r="I2" s="3">
        <v>1</v>
      </c>
      <c r="J2" s="3" t="s">
        <v>40</v>
      </c>
    </row>
    <row r="3" spans="1:10" ht="15.75" customHeight="1" x14ac:dyDescent="0.25">
      <c r="A3" s="6">
        <v>45853</v>
      </c>
      <c r="B3" s="3" t="s">
        <v>60</v>
      </c>
      <c r="C3" s="4">
        <v>0.67152777777777772</v>
      </c>
      <c r="D3" s="3" t="s">
        <v>61</v>
      </c>
      <c r="E3" s="3" t="s">
        <v>62</v>
      </c>
      <c r="F3" s="3">
        <v>28</v>
      </c>
      <c r="G3" s="3" t="s">
        <v>30</v>
      </c>
      <c r="H3" s="3" t="s">
        <v>14</v>
      </c>
      <c r="I3" s="3">
        <v>1</v>
      </c>
      <c r="J3" s="3" t="s">
        <v>65</v>
      </c>
    </row>
    <row r="4" spans="1:10" ht="15.75" customHeight="1" x14ac:dyDescent="0.25">
      <c r="A4" s="6">
        <v>45853</v>
      </c>
      <c r="B4" s="3" t="s">
        <v>60</v>
      </c>
      <c r="C4" s="4">
        <v>0.67152777777777772</v>
      </c>
      <c r="D4" s="3" t="s">
        <v>61</v>
      </c>
      <c r="E4" s="3" t="s">
        <v>62</v>
      </c>
      <c r="F4" s="3">
        <v>28</v>
      </c>
      <c r="G4" s="3" t="s">
        <v>31</v>
      </c>
      <c r="I4" s="3">
        <v>1</v>
      </c>
      <c r="J4" s="3" t="s">
        <v>66</v>
      </c>
    </row>
    <row r="5" spans="1:10" ht="15.75" customHeight="1" x14ac:dyDescent="0.25">
      <c r="A5" s="6">
        <v>45853</v>
      </c>
      <c r="B5" s="3" t="s">
        <v>60</v>
      </c>
      <c r="C5" s="4">
        <v>0.67152777777777772</v>
      </c>
      <c r="D5" s="3" t="s">
        <v>61</v>
      </c>
      <c r="E5" s="3" t="s">
        <v>62</v>
      </c>
      <c r="F5" s="3">
        <v>28</v>
      </c>
      <c r="G5" s="3" t="s">
        <v>13</v>
      </c>
      <c r="H5" s="3" t="s">
        <v>14</v>
      </c>
      <c r="I5" s="3">
        <v>1</v>
      </c>
      <c r="J5" s="3" t="s">
        <v>65</v>
      </c>
    </row>
    <row r="6" spans="1:10" ht="15.75" customHeight="1" x14ac:dyDescent="0.25">
      <c r="A6" s="6">
        <v>45853</v>
      </c>
      <c r="B6" s="3" t="s">
        <v>60</v>
      </c>
      <c r="C6" s="4">
        <v>0.67152777777777772</v>
      </c>
      <c r="D6" s="3" t="s">
        <v>61</v>
      </c>
      <c r="E6" s="3" t="s">
        <v>62</v>
      </c>
      <c r="F6" s="3">
        <v>28</v>
      </c>
      <c r="G6" s="3" t="s">
        <v>28</v>
      </c>
      <c r="H6" s="3" t="s">
        <v>67</v>
      </c>
      <c r="I6" s="3">
        <v>1</v>
      </c>
      <c r="J6" s="3" t="s">
        <v>40</v>
      </c>
    </row>
    <row r="7" spans="1:10" ht="15.75" customHeight="1" x14ac:dyDescent="0.25">
      <c r="A7" s="6">
        <v>45853</v>
      </c>
      <c r="B7" s="3" t="s">
        <v>60</v>
      </c>
      <c r="C7" s="4">
        <v>0.67152777777777772</v>
      </c>
      <c r="D7" s="3" t="s">
        <v>61</v>
      </c>
      <c r="E7" s="3" t="s">
        <v>62</v>
      </c>
      <c r="F7" s="3">
        <v>28</v>
      </c>
      <c r="G7" s="3" t="s">
        <v>30</v>
      </c>
      <c r="H7" s="3" t="s">
        <v>68</v>
      </c>
      <c r="I7" s="3">
        <v>2</v>
      </c>
      <c r="J7" s="3" t="s">
        <v>40</v>
      </c>
    </row>
    <row r="8" spans="1:10" ht="15.75" customHeight="1" x14ac:dyDescent="0.25">
      <c r="A8" s="6">
        <v>45853</v>
      </c>
      <c r="B8" s="3" t="s">
        <v>60</v>
      </c>
      <c r="C8" s="4">
        <v>0.67152777777777772</v>
      </c>
      <c r="D8" s="3" t="s">
        <v>61</v>
      </c>
      <c r="E8" s="3" t="s">
        <v>62</v>
      </c>
      <c r="F8" s="3">
        <v>28</v>
      </c>
      <c r="G8" s="3" t="s">
        <v>21</v>
      </c>
      <c r="H8" s="3" t="s">
        <v>69</v>
      </c>
      <c r="I8" s="3">
        <v>1</v>
      </c>
      <c r="J8" s="3" t="s">
        <v>40</v>
      </c>
    </row>
    <row r="9" spans="1:10" ht="15.75" customHeight="1" x14ac:dyDescent="0.25">
      <c r="A9" s="6">
        <v>45853</v>
      </c>
      <c r="B9" s="3" t="s">
        <v>60</v>
      </c>
      <c r="C9" s="4">
        <v>0.67152777777777772</v>
      </c>
      <c r="D9" s="3" t="s">
        <v>61</v>
      </c>
      <c r="E9" s="3" t="s">
        <v>62</v>
      </c>
      <c r="F9" s="3">
        <v>28</v>
      </c>
      <c r="G9" s="3" t="s">
        <v>30</v>
      </c>
      <c r="H9" s="3" t="s">
        <v>70</v>
      </c>
      <c r="I9" s="3">
        <v>1</v>
      </c>
      <c r="J9" s="3" t="s">
        <v>40</v>
      </c>
    </row>
    <row r="10" spans="1:10" ht="15.75" customHeight="1" x14ac:dyDescent="0.25">
      <c r="A10" s="6">
        <v>45853</v>
      </c>
      <c r="B10" s="3" t="s">
        <v>71</v>
      </c>
      <c r="C10" s="4">
        <v>0.68611111111111112</v>
      </c>
      <c r="D10" s="3" t="s">
        <v>61</v>
      </c>
      <c r="E10" s="3" t="s">
        <v>62</v>
      </c>
      <c r="F10" s="3">
        <v>28</v>
      </c>
      <c r="G10" s="3" t="s">
        <v>21</v>
      </c>
      <c r="H10" s="3" t="s">
        <v>72</v>
      </c>
      <c r="I10" s="3">
        <v>1</v>
      </c>
      <c r="J10" s="3" t="s">
        <v>58</v>
      </c>
    </row>
    <row r="11" spans="1:10" ht="15.75" customHeight="1" x14ac:dyDescent="0.25">
      <c r="A11" s="6">
        <v>45853</v>
      </c>
      <c r="B11" s="3" t="s">
        <v>71</v>
      </c>
      <c r="C11" s="4">
        <v>0.68611111111111112</v>
      </c>
      <c r="D11" s="3" t="s">
        <v>61</v>
      </c>
      <c r="E11" s="3" t="s">
        <v>62</v>
      </c>
      <c r="F11" s="3">
        <v>28</v>
      </c>
      <c r="G11" s="3" t="s">
        <v>28</v>
      </c>
      <c r="H11" s="3" t="s">
        <v>73</v>
      </c>
      <c r="I11" s="3">
        <v>1</v>
      </c>
      <c r="J11" s="3" t="s">
        <v>58</v>
      </c>
    </row>
    <row r="12" spans="1:10" ht="15.75" customHeight="1" x14ac:dyDescent="0.25">
      <c r="A12" s="6">
        <v>45853</v>
      </c>
      <c r="B12" s="3" t="s">
        <v>71</v>
      </c>
      <c r="C12" s="4">
        <v>0.68611111111111112</v>
      </c>
      <c r="D12" s="3" t="s">
        <v>61</v>
      </c>
      <c r="E12" s="3" t="s">
        <v>62</v>
      </c>
      <c r="F12" s="3">
        <v>28</v>
      </c>
      <c r="G12" s="3" t="s">
        <v>28</v>
      </c>
      <c r="H12" s="3" t="s">
        <v>54</v>
      </c>
      <c r="I12" s="3">
        <v>1</v>
      </c>
      <c r="J12" s="3" t="s">
        <v>58</v>
      </c>
    </row>
    <row r="13" spans="1:10" ht="15.75" customHeight="1" x14ac:dyDescent="0.25">
      <c r="A13" s="6">
        <v>45853</v>
      </c>
      <c r="B13" s="3" t="s">
        <v>71</v>
      </c>
      <c r="C13" s="4">
        <v>0.68611111111111112</v>
      </c>
      <c r="D13" s="3" t="s">
        <v>61</v>
      </c>
      <c r="E13" s="3" t="s">
        <v>62</v>
      </c>
      <c r="F13" s="3">
        <v>28</v>
      </c>
      <c r="G13" s="3" t="s">
        <v>50</v>
      </c>
      <c r="H13" s="3" t="s">
        <v>74</v>
      </c>
      <c r="I13" s="3">
        <v>1</v>
      </c>
      <c r="J13" s="3" t="s">
        <v>58</v>
      </c>
    </row>
    <row r="14" spans="1:10" ht="15.75" customHeight="1" x14ac:dyDescent="0.25">
      <c r="A14" s="6">
        <v>45853</v>
      </c>
      <c r="B14" s="3" t="s">
        <v>71</v>
      </c>
      <c r="C14" s="4">
        <v>0.68611111111111112</v>
      </c>
      <c r="D14" s="3" t="s">
        <v>61</v>
      </c>
      <c r="E14" s="3" t="s">
        <v>62</v>
      </c>
      <c r="F14" s="3">
        <v>28</v>
      </c>
      <c r="G14" s="3" t="s">
        <v>13</v>
      </c>
      <c r="H14" s="3" t="s">
        <v>27</v>
      </c>
      <c r="I14" s="3">
        <v>1</v>
      </c>
      <c r="J14" s="3" t="s">
        <v>58</v>
      </c>
    </row>
    <row r="15" spans="1:10" ht="15.75" customHeight="1" x14ac:dyDescent="0.25">
      <c r="A15" s="6">
        <v>45853</v>
      </c>
      <c r="B15" s="3" t="s">
        <v>71</v>
      </c>
      <c r="C15" s="4">
        <v>0.68611111111111112</v>
      </c>
      <c r="D15" s="3" t="s">
        <v>61</v>
      </c>
      <c r="E15" s="3" t="s">
        <v>62</v>
      </c>
      <c r="F15" s="3">
        <v>28</v>
      </c>
      <c r="G15" s="3" t="s">
        <v>28</v>
      </c>
      <c r="H15" s="3" t="s">
        <v>75</v>
      </c>
      <c r="I15" s="3">
        <v>1</v>
      </c>
      <c r="J15" s="3" t="s">
        <v>58</v>
      </c>
    </row>
    <row r="16" spans="1:10" ht="15.75" customHeight="1" x14ac:dyDescent="0.25">
      <c r="A16" s="6">
        <v>45853</v>
      </c>
      <c r="B16" s="3" t="s">
        <v>71</v>
      </c>
      <c r="C16" s="4">
        <v>0.68611111111111112</v>
      </c>
      <c r="D16" s="3" t="s">
        <v>61</v>
      </c>
      <c r="E16" s="3" t="s">
        <v>62</v>
      </c>
      <c r="F16" s="3">
        <v>28</v>
      </c>
      <c r="G16" s="3" t="s">
        <v>30</v>
      </c>
      <c r="H16" s="3" t="s">
        <v>76</v>
      </c>
      <c r="I16" s="3">
        <v>2</v>
      </c>
      <c r="J16" s="3" t="s">
        <v>40</v>
      </c>
    </row>
    <row r="17" spans="1:10" ht="15.75" customHeight="1" x14ac:dyDescent="0.25">
      <c r="A17" s="6">
        <v>45853</v>
      </c>
      <c r="B17" s="3" t="s">
        <v>71</v>
      </c>
      <c r="C17" s="4">
        <v>0.68611111111111112</v>
      </c>
      <c r="D17" s="3" t="s">
        <v>61</v>
      </c>
      <c r="E17" s="3" t="s">
        <v>62</v>
      </c>
      <c r="F17" s="3">
        <v>28</v>
      </c>
      <c r="G17" s="3" t="s">
        <v>31</v>
      </c>
      <c r="I17" s="3">
        <v>2</v>
      </c>
      <c r="J17" s="3" t="s">
        <v>77</v>
      </c>
    </row>
    <row r="18" spans="1:10" ht="15.75" customHeight="1" x14ac:dyDescent="0.25">
      <c r="A18" s="6">
        <v>45853</v>
      </c>
      <c r="B18" s="3" t="s">
        <v>71</v>
      </c>
      <c r="C18" s="4">
        <v>0.68611111111111112</v>
      </c>
      <c r="D18" s="3" t="s">
        <v>61</v>
      </c>
      <c r="E18" s="3" t="s">
        <v>62</v>
      </c>
      <c r="F18" s="3">
        <v>28</v>
      </c>
      <c r="G18" s="3" t="s">
        <v>78</v>
      </c>
      <c r="I18" s="3">
        <v>1</v>
      </c>
      <c r="J18" s="3" t="s">
        <v>40</v>
      </c>
    </row>
    <row r="19" spans="1:10" ht="15.75" customHeight="1" x14ac:dyDescent="0.25">
      <c r="A19" s="6">
        <v>45853</v>
      </c>
      <c r="B19" s="3" t="s">
        <v>71</v>
      </c>
      <c r="C19" s="4">
        <v>0.68611111111111112</v>
      </c>
      <c r="D19" s="3" t="s">
        <v>61</v>
      </c>
      <c r="E19" s="3" t="s">
        <v>62</v>
      </c>
      <c r="F19" s="3">
        <v>28</v>
      </c>
      <c r="G19" s="3" t="s">
        <v>31</v>
      </c>
      <c r="I19" s="3">
        <v>1</v>
      </c>
      <c r="J19" s="3" t="s">
        <v>15</v>
      </c>
    </row>
    <row r="20" spans="1:10" ht="15.75" customHeight="1" x14ac:dyDescent="0.25">
      <c r="A20" s="6">
        <v>45853</v>
      </c>
      <c r="B20" s="3" t="s">
        <v>71</v>
      </c>
      <c r="C20" s="4">
        <v>0.68611111111111112</v>
      </c>
      <c r="D20" s="3" t="s">
        <v>61</v>
      </c>
      <c r="E20" s="3" t="s">
        <v>62</v>
      </c>
      <c r="F20" s="3">
        <v>28</v>
      </c>
      <c r="G20" s="3" t="s">
        <v>31</v>
      </c>
      <c r="I20" s="3">
        <v>1</v>
      </c>
      <c r="J20" s="3" t="s">
        <v>79</v>
      </c>
    </row>
    <row r="21" spans="1:10" ht="15.75" customHeight="1" x14ac:dyDescent="0.25">
      <c r="A21" s="6">
        <v>45853</v>
      </c>
      <c r="B21" s="3" t="s">
        <v>71</v>
      </c>
      <c r="C21" s="4">
        <v>0.68611111111111112</v>
      </c>
      <c r="D21" s="3" t="s">
        <v>61</v>
      </c>
      <c r="E21" s="3" t="s">
        <v>62</v>
      </c>
      <c r="F21" s="3">
        <v>28</v>
      </c>
      <c r="G21" s="3" t="s">
        <v>30</v>
      </c>
      <c r="H21" s="3" t="s">
        <v>14</v>
      </c>
      <c r="I21" s="3">
        <v>2</v>
      </c>
      <c r="J21" s="3" t="s">
        <v>40</v>
      </c>
    </row>
    <row r="22" spans="1:10" ht="15.75" customHeight="1" x14ac:dyDescent="0.25">
      <c r="A22" s="6">
        <v>45853</v>
      </c>
      <c r="B22" s="3" t="s">
        <v>71</v>
      </c>
      <c r="C22" s="4">
        <v>0.68611111111111112</v>
      </c>
      <c r="D22" s="3" t="s">
        <v>61</v>
      </c>
      <c r="E22" s="3" t="s">
        <v>62</v>
      </c>
      <c r="F22" s="3">
        <v>28</v>
      </c>
      <c r="G22" s="3" t="s">
        <v>30</v>
      </c>
      <c r="H22" s="3" t="s">
        <v>80</v>
      </c>
      <c r="I22" s="3">
        <v>1</v>
      </c>
      <c r="J22" s="3" t="s">
        <v>40</v>
      </c>
    </row>
    <row r="23" spans="1:10" ht="15.75" customHeight="1" x14ac:dyDescent="0.25">
      <c r="A23" s="6">
        <v>45853</v>
      </c>
      <c r="B23" s="3" t="s">
        <v>71</v>
      </c>
      <c r="C23" s="4">
        <v>0.68611111111111112</v>
      </c>
      <c r="D23" s="3" t="s">
        <v>61</v>
      </c>
      <c r="E23" s="3" t="s">
        <v>62</v>
      </c>
      <c r="F23" s="3">
        <v>28</v>
      </c>
      <c r="G23" s="3" t="s">
        <v>28</v>
      </c>
      <c r="H23" s="3" t="s">
        <v>81</v>
      </c>
      <c r="I23" s="3">
        <v>1</v>
      </c>
      <c r="J23" s="3" t="s">
        <v>40</v>
      </c>
    </row>
    <row r="24" spans="1:10" ht="15.75" customHeight="1" x14ac:dyDescent="0.25">
      <c r="A24" s="6">
        <v>45853</v>
      </c>
      <c r="B24" s="3" t="s">
        <v>71</v>
      </c>
      <c r="C24" s="4">
        <v>0.68611111111111112</v>
      </c>
      <c r="D24" s="3" t="s">
        <v>61</v>
      </c>
      <c r="E24" s="3" t="s">
        <v>62</v>
      </c>
      <c r="F24" s="3">
        <v>28</v>
      </c>
      <c r="G24" s="3" t="s">
        <v>28</v>
      </c>
      <c r="H24" s="3" t="s">
        <v>67</v>
      </c>
      <c r="I24" s="3">
        <v>1</v>
      </c>
      <c r="J24" s="3" t="s">
        <v>41</v>
      </c>
    </row>
    <row r="25" spans="1:10" ht="15.75" customHeight="1" x14ac:dyDescent="0.25">
      <c r="A25" s="6">
        <v>45853</v>
      </c>
      <c r="B25" s="3" t="s">
        <v>71</v>
      </c>
      <c r="C25" s="4">
        <v>0.68611111111111112</v>
      </c>
      <c r="D25" s="3" t="s">
        <v>61</v>
      </c>
      <c r="E25" s="3" t="s">
        <v>62</v>
      </c>
      <c r="F25" s="3">
        <v>28</v>
      </c>
      <c r="G25" s="3" t="s">
        <v>44</v>
      </c>
      <c r="H25" s="3" t="s">
        <v>82</v>
      </c>
      <c r="I25" s="3">
        <v>1</v>
      </c>
      <c r="J25" s="3" t="s">
        <v>65</v>
      </c>
    </row>
    <row r="26" spans="1:10" ht="15.75" customHeight="1" x14ac:dyDescent="0.25">
      <c r="A26" s="6">
        <v>45853</v>
      </c>
      <c r="B26" s="3" t="s">
        <v>83</v>
      </c>
      <c r="C26" s="4">
        <v>0.69861111111111107</v>
      </c>
      <c r="D26" s="3" t="s">
        <v>61</v>
      </c>
      <c r="E26" s="3" t="s">
        <v>62</v>
      </c>
      <c r="F26" s="3">
        <v>28</v>
      </c>
      <c r="G26" s="3" t="s">
        <v>13</v>
      </c>
      <c r="H26" s="3" t="s">
        <v>14</v>
      </c>
      <c r="I26" s="3">
        <v>1</v>
      </c>
      <c r="J26" s="3" t="s">
        <v>17</v>
      </c>
    </row>
    <row r="27" spans="1:10" ht="15.75" customHeight="1" x14ac:dyDescent="0.25">
      <c r="A27" s="6">
        <v>45853</v>
      </c>
      <c r="B27" s="3" t="s">
        <v>83</v>
      </c>
      <c r="C27" s="4">
        <v>0.69861111111111107</v>
      </c>
      <c r="D27" s="3" t="s">
        <v>61</v>
      </c>
      <c r="E27" s="3" t="s">
        <v>62</v>
      </c>
      <c r="F27" s="3">
        <v>28</v>
      </c>
      <c r="G27" s="3" t="s">
        <v>31</v>
      </c>
      <c r="I27" s="3">
        <v>1</v>
      </c>
      <c r="J27" s="3" t="s">
        <v>17</v>
      </c>
    </row>
    <row r="28" spans="1:10" ht="15.75" customHeight="1" x14ac:dyDescent="0.25">
      <c r="A28" s="6">
        <v>45853</v>
      </c>
      <c r="B28" s="3" t="s">
        <v>84</v>
      </c>
      <c r="C28" s="4">
        <v>0.71111111111111114</v>
      </c>
      <c r="D28" s="3" t="s">
        <v>61</v>
      </c>
      <c r="E28" s="3" t="s">
        <v>62</v>
      </c>
      <c r="F28" s="3">
        <v>28</v>
      </c>
      <c r="G28" s="3" t="s">
        <v>46</v>
      </c>
      <c r="H28" s="3" t="s">
        <v>85</v>
      </c>
      <c r="I28" s="3">
        <v>1</v>
      </c>
      <c r="J28" s="3" t="s">
        <v>15</v>
      </c>
    </row>
    <row r="29" spans="1:10" ht="15.75" customHeight="1" x14ac:dyDescent="0.25">
      <c r="A29" s="6">
        <v>45853</v>
      </c>
      <c r="B29" s="3" t="s">
        <v>84</v>
      </c>
      <c r="C29" s="4">
        <v>0.71111111111111114</v>
      </c>
      <c r="D29" s="3" t="s">
        <v>61</v>
      </c>
      <c r="E29" s="3" t="s">
        <v>62</v>
      </c>
      <c r="F29" s="3">
        <v>28</v>
      </c>
      <c r="G29" s="3" t="s">
        <v>13</v>
      </c>
      <c r="H29" s="3" t="s">
        <v>27</v>
      </c>
      <c r="I29" s="3">
        <v>2</v>
      </c>
      <c r="J29" s="3" t="s">
        <v>17</v>
      </c>
    </row>
    <row r="30" spans="1:10" ht="15.75" customHeight="1" x14ac:dyDescent="0.25">
      <c r="A30" s="6">
        <v>45853</v>
      </c>
      <c r="B30" s="3" t="s">
        <v>84</v>
      </c>
      <c r="C30" s="4">
        <v>0.71111111111111114</v>
      </c>
      <c r="D30" s="3" t="s">
        <v>61</v>
      </c>
      <c r="E30" s="3" t="s">
        <v>62</v>
      </c>
      <c r="F30" s="3">
        <v>28</v>
      </c>
      <c r="G30" s="3" t="s">
        <v>31</v>
      </c>
      <c r="I30" s="3">
        <v>2</v>
      </c>
      <c r="J30" s="3" t="s">
        <v>17</v>
      </c>
    </row>
    <row r="31" spans="1:10" ht="15.75" customHeight="1" x14ac:dyDescent="0.25">
      <c r="A31" s="6">
        <v>45853</v>
      </c>
      <c r="B31" s="3" t="s">
        <v>84</v>
      </c>
      <c r="C31" s="4">
        <v>0.71111111111111114</v>
      </c>
      <c r="D31" s="3" t="s">
        <v>61</v>
      </c>
      <c r="E31" s="3" t="s">
        <v>62</v>
      </c>
      <c r="F31" s="3">
        <v>28</v>
      </c>
      <c r="G31" s="3" t="s">
        <v>31</v>
      </c>
      <c r="I31" s="3">
        <v>1</v>
      </c>
      <c r="J31" s="3" t="s">
        <v>15</v>
      </c>
    </row>
    <row r="32" spans="1:10" ht="15.75" customHeight="1" x14ac:dyDescent="0.25">
      <c r="A32" s="6">
        <v>45853</v>
      </c>
      <c r="B32" s="3" t="s">
        <v>84</v>
      </c>
      <c r="C32" s="4">
        <v>0.71111111111111114</v>
      </c>
      <c r="D32" s="3" t="s">
        <v>61</v>
      </c>
      <c r="E32" s="3" t="s">
        <v>62</v>
      </c>
      <c r="F32" s="3">
        <v>28</v>
      </c>
      <c r="G32" s="3" t="s">
        <v>13</v>
      </c>
      <c r="H32" s="3" t="s">
        <v>27</v>
      </c>
      <c r="I32" s="3">
        <v>1</v>
      </c>
      <c r="J32" s="3" t="s">
        <v>15</v>
      </c>
    </row>
    <row r="33" spans="1:10" ht="15.75" customHeight="1" x14ac:dyDescent="0.25">
      <c r="A33" s="6">
        <v>45853</v>
      </c>
      <c r="B33" s="3" t="s">
        <v>84</v>
      </c>
      <c r="C33" s="4">
        <v>0.71111111111111114</v>
      </c>
      <c r="D33" s="3" t="s">
        <v>61</v>
      </c>
      <c r="E33" s="3" t="s">
        <v>62</v>
      </c>
      <c r="F33" s="3">
        <v>28</v>
      </c>
      <c r="G33" s="3" t="s">
        <v>13</v>
      </c>
      <c r="H33" s="3" t="s">
        <v>49</v>
      </c>
      <c r="I33" s="3">
        <v>1</v>
      </c>
      <c r="J33" s="3" t="s">
        <v>15</v>
      </c>
    </row>
    <row r="34" spans="1:10" ht="15.75" customHeight="1" x14ac:dyDescent="0.25"/>
    <row r="35" spans="1:10" ht="15.75" customHeight="1" x14ac:dyDescent="0.25"/>
    <row r="36" spans="1:10" ht="15.75" customHeight="1" x14ac:dyDescent="0.25"/>
    <row r="37" spans="1:10" ht="15.75" customHeight="1" x14ac:dyDescent="0.25"/>
    <row r="38" spans="1:10" ht="15.75" customHeight="1" x14ac:dyDescent="0.25"/>
    <row r="39" spans="1:10" ht="15.75" customHeight="1" x14ac:dyDescent="0.25"/>
    <row r="40" spans="1:10" ht="15.75" customHeight="1" x14ac:dyDescent="0.25"/>
    <row r="41" spans="1:10" ht="15.75" customHeight="1" x14ac:dyDescent="0.25"/>
    <row r="42" spans="1:10" ht="15.75" customHeight="1" x14ac:dyDescent="0.25"/>
    <row r="43" spans="1:10" ht="15.75" customHeight="1" x14ac:dyDescent="0.25"/>
    <row r="44" spans="1:10" ht="15.75" customHeight="1" x14ac:dyDescent="0.25"/>
    <row r="45" spans="1:10" ht="15.75" customHeight="1" x14ac:dyDescent="0.25"/>
    <row r="46" spans="1:10" ht="15.75" customHeight="1" x14ac:dyDescent="0.25"/>
    <row r="47" spans="1:10" ht="15.75" customHeight="1" x14ac:dyDescent="0.25"/>
    <row r="48" spans="1:10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J1000"/>
  <sheetViews>
    <sheetView workbookViewId="0"/>
  </sheetViews>
  <sheetFormatPr defaultColWidth="12.5546875" defaultRowHeight="15" customHeight="1" x14ac:dyDescent="0.25"/>
  <cols>
    <col min="1" max="6" width="12.5546875" customWidth="1"/>
  </cols>
  <sheetData>
    <row r="1" spans="1:10" ht="15.75" customHeight="1" x14ac:dyDescent="0.25">
      <c r="A1" s="6">
        <v>45891</v>
      </c>
      <c r="B1" s="3" t="s">
        <v>83</v>
      </c>
      <c r="C1" s="4">
        <v>0.73611111111111116</v>
      </c>
      <c r="D1" s="3" t="s">
        <v>61</v>
      </c>
      <c r="E1" s="3" t="s">
        <v>25</v>
      </c>
      <c r="F1" s="3">
        <v>24</v>
      </c>
      <c r="G1" s="3" t="s">
        <v>28</v>
      </c>
      <c r="H1" s="3" t="s">
        <v>54</v>
      </c>
      <c r="I1" s="3">
        <v>5</v>
      </c>
      <c r="J1" s="3" t="s">
        <v>15</v>
      </c>
    </row>
    <row r="2" spans="1:10" ht="15.75" customHeight="1" x14ac:dyDescent="0.25">
      <c r="A2" s="6">
        <v>45891</v>
      </c>
      <c r="B2" s="3" t="s">
        <v>83</v>
      </c>
      <c r="C2" s="4">
        <v>0.73611111111111116</v>
      </c>
      <c r="D2" s="3" t="s">
        <v>61</v>
      </c>
      <c r="E2" s="3" t="s">
        <v>25</v>
      </c>
      <c r="F2" s="3">
        <v>24</v>
      </c>
      <c r="G2" s="3" t="s">
        <v>36</v>
      </c>
      <c r="H2" s="3" t="s">
        <v>179</v>
      </c>
      <c r="I2" s="3">
        <v>2</v>
      </c>
      <c r="J2" s="3" t="s">
        <v>15</v>
      </c>
    </row>
    <row r="3" spans="1:10" ht="15.75" customHeight="1" x14ac:dyDescent="0.25">
      <c r="A3" s="6">
        <v>45891</v>
      </c>
      <c r="B3" s="3" t="s">
        <v>83</v>
      </c>
      <c r="C3" s="4">
        <v>0.73611111111111116</v>
      </c>
      <c r="D3" s="3" t="s">
        <v>61</v>
      </c>
      <c r="E3" s="3" t="s">
        <v>25</v>
      </c>
      <c r="F3" s="3">
        <v>24</v>
      </c>
      <c r="G3" s="3" t="s">
        <v>28</v>
      </c>
      <c r="H3" s="3" t="s">
        <v>31</v>
      </c>
      <c r="I3" s="3">
        <v>5</v>
      </c>
      <c r="J3" s="3" t="s">
        <v>15</v>
      </c>
    </row>
    <row r="4" spans="1:10" ht="15.75" customHeight="1" x14ac:dyDescent="0.25">
      <c r="A4" s="6">
        <v>45891</v>
      </c>
      <c r="B4" s="3" t="s">
        <v>84</v>
      </c>
      <c r="C4" s="4">
        <v>0.74791666666666667</v>
      </c>
      <c r="D4" s="3" t="s">
        <v>61</v>
      </c>
      <c r="E4" s="3" t="s">
        <v>25</v>
      </c>
      <c r="F4" s="3">
        <v>24</v>
      </c>
      <c r="G4" s="3" t="s">
        <v>180</v>
      </c>
      <c r="H4" s="3" t="s">
        <v>181</v>
      </c>
      <c r="I4" s="3">
        <v>10</v>
      </c>
      <c r="J4" s="3" t="s">
        <v>15</v>
      </c>
    </row>
    <row r="5" spans="1:10" ht="15.75" customHeight="1" x14ac:dyDescent="0.25">
      <c r="A5" s="6">
        <v>45891</v>
      </c>
      <c r="B5" s="3" t="s">
        <v>84</v>
      </c>
      <c r="C5" s="4">
        <v>0.74791666666666667</v>
      </c>
      <c r="D5" s="3" t="s">
        <v>61</v>
      </c>
      <c r="E5" s="3" t="s">
        <v>25</v>
      </c>
      <c r="F5" s="3">
        <v>24</v>
      </c>
      <c r="G5" s="3" t="s">
        <v>28</v>
      </c>
      <c r="H5" s="3" t="s">
        <v>54</v>
      </c>
      <c r="J5" s="3" t="s">
        <v>15</v>
      </c>
    </row>
    <row r="6" spans="1:10" ht="15.75" customHeight="1" x14ac:dyDescent="0.25">
      <c r="A6" s="6">
        <v>45891</v>
      </c>
      <c r="B6" s="3" t="s">
        <v>84</v>
      </c>
      <c r="C6" s="4">
        <v>0.74791666666666667</v>
      </c>
      <c r="D6" s="3" t="s">
        <v>61</v>
      </c>
      <c r="E6" s="3" t="s">
        <v>25</v>
      </c>
      <c r="F6" s="3">
        <v>24</v>
      </c>
      <c r="G6" s="3" t="s">
        <v>28</v>
      </c>
      <c r="H6" s="3" t="s">
        <v>182</v>
      </c>
      <c r="J6" s="3" t="s">
        <v>15</v>
      </c>
    </row>
    <row r="7" spans="1:10" ht="15.75" customHeight="1" x14ac:dyDescent="0.25">
      <c r="A7" s="6">
        <v>45891</v>
      </c>
      <c r="B7" s="3" t="s">
        <v>84</v>
      </c>
      <c r="C7" s="4">
        <v>0.74791666666666667</v>
      </c>
      <c r="D7" s="3" t="s">
        <v>61</v>
      </c>
      <c r="E7" s="3" t="s">
        <v>25</v>
      </c>
      <c r="F7" s="3">
        <v>24</v>
      </c>
      <c r="G7" s="3" t="s">
        <v>28</v>
      </c>
      <c r="H7" s="3" t="s">
        <v>31</v>
      </c>
      <c r="J7" s="3" t="s">
        <v>183</v>
      </c>
    </row>
    <row r="8" spans="1:10" ht="15.75" customHeight="1" x14ac:dyDescent="0.25">
      <c r="A8" s="6">
        <v>45891</v>
      </c>
      <c r="B8" s="3" t="s">
        <v>71</v>
      </c>
      <c r="C8" s="4">
        <v>0.75902777777777775</v>
      </c>
      <c r="D8" s="3" t="s">
        <v>61</v>
      </c>
      <c r="E8" s="3" t="s">
        <v>25</v>
      </c>
      <c r="F8" s="3">
        <v>24</v>
      </c>
      <c r="G8" s="3" t="s">
        <v>28</v>
      </c>
      <c r="H8" s="3" t="s">
        <v>31</v>
      </c>
      <c r="I8" s="3">
        <v>15</v>
      </c>
      <c r="J8" s="3" t="s">
        <v>142</v>
      </c>
    </row>
    <row r="9" spans="1:10" ht="15.75" customHeight="1" x14ac:dyDescent="0.25">
      <c r="A9" s="6">
        <v>45891</v>
      </c>
      <c r="B9" s="3" t="s">
        <v>71</v>
      </c>
      <c r="C9" s="4">
        <v>0.75902777777777775</v>
      </c>
      <c r="D9" s="3" t="s">
        <v>61</v>
      </c>
      <c r="E9" s="3" t="s">
        <v>25</v>
      </c>
      <c r="F9" s="3">
        <v>24</v>
      </c>
      <c r="G9" s="3" t="s">
        <v>28</v>
      </c>
      <c r="H9" s="3" t="s">
        <v>89</v>
      </c>
      <c r="I9" s="3">
        <v>2</v>
      </c>
      <c r="J9" s="3" t="s">
        <v>142</v>
      </c>
    </row>
    <row r="10" spans="1:10" ht="15.75" customHeight="1" x14ac:dyDescent="0.25">
      <c r="A10" s="6">
        <v>45891</v>
      </c>
      <c r="B10" s="3" t="s">
        <v>71</v>
      </c>
      <c r="C10" s="4">
        <v>0.75902777777777775</v>
      </c>
      <c r="D10" s="3" t="s">
        <v>61</v>
      </c>
      <c r="E10" s="3" t="s">
        <v>25</v>
      </c>
      <c r="F10" s="3">
        <v>24</v>
      </c>
      <c r="G10" s="3" t="s">
        <v>30</v>
      </c>
      <c r="H10" s="3" t="s">
        <v>184</v>
      </c>
      <c r="J10" s="3" t="s">
        <v>142</v>
      </c>
    </row>
    <row r="11" spans="1:10" ht="15.75" customHeight="1" x14ac:dyDescent="0.25">
      <c r="A11" s="6">
        <v>45891</v>
      </c>
      <c r="B11" s="3" t="s">
        <v>71</v>
      </c>
      <c r="C11" s="4">
        <v>0.75902777777777775</v>
      </c>
      <c r="D11" s="3" t="s">
        <v>61</v>
      </c>
      <c r="E11" s="3" t="s">
        <v>25</v>
      </c>
      <c r="F11" s="3">
        <v>24</v>
      </c>
      <c r="G11" s="3" t="s">
        <v>28</v>
      </c>
      <c r="H11" s="3" t="s">
        <v>31</v>
      </c>
      <c r="I11" s="3">
        <v>2</v>
      </c>
      <c r="J11" s="3" t="s">
        <v>40</v>
      </c>
    </row>
    <row r="12" spans="1:10" ht="15.75" customHeight="1" x14ac:dyDescent="0.25">
      <c r="A12" s="6">
        <v>45891</v>
      </c>
      <c r="B12" s="3" t="s">
        <v>71</v>
      </c>
      <c r="C12" s="4">
        <v>0.75902777777777775</v>
      </c>
      <c r="D12" s="3" t="s">
        <v>61</v>
      </c>
      <c r="E12" s="3" t="s">
        <v>25</v>
      </c>
      <c r="F12" s="3">
        <v>24</v>
      </c>
      <c r="G12" s="3" t="s">
        <v>44</v>
      </c>
      <c r="H12" s="3" t="s">
        <v>185</v>
      </c>
      <c r="J12" s="3" t="s">
        <v>40</v>
      </c>
    </row>
    <row r="13" spans="1:10" ht="15.75" customHeight="1" x14ac:dyDescent="0.25">
      <c r="A13" s="6">
        <v>45891</v>
      </c>
      <c r="B13" s="3" t="s">
        <v>71</v>
      </c>
      <c r="C13" s="4">
        <v>0.75902777777777775</v>
      </c>
      <c r="D13" s="3" t="s">
        <v>61</v>
      </c>
      <c r="E13" s="3" t="s">
        <v>25</v>
      </c>
      <c r="F13" s="3">
        <v>24</v>
      </c>
      <c r="G13" s="3" t="s">
        <v>186</v>
      </c>
      <c r="H13" s="3" t="s">
        <v>14</v>
      </c>
      <c r="J13" s="3" t="s">
        <v>40</v>
      </c>
    </row>
    <row r="14" spans="1:10" ht="15.75" customHeight="1" x14ac:dyDescent="0.25">
      <c r="A14" s="6">
        <v>45891</v>
      </c>
      <c r="B14" s="3" t="s">
        <v>71</v>
      </c>
      <c r="C14" s="4">
        <v>0.75902777777777775</v>
      </c>
      <c r="D14" s="3" t="s">
        <v>61</v>
      </c>
      <c r="E14" s="3" t="s">
        <v>25</v>
      </c>
      <c r="F14" s="3">
        <v>24</v>
      </c>
      <c r="G14" s="3" t="s">
        <v>28</v>
      </c>
      <c r="H14" s="3" t="s">
        <v>90</v>
      </c>
      <c r="I14" s="3">
        <v>7</v>
      </c>
      <c r="J14" s="3" t="s">
        <v>91</v>
      </c>
    </row>
    <row r="15" spans="1:10" ht="15.75" customHeight="1" x14ac:dyDescent="0.25">
      <c r="A15" s="6">
        <v>45891</v>
      </c>
      <c r="B15" s="3" t="s">
        <v>71</v>
      </c>
      <c r="C15" s="4">
        <v>0.75902777777777775</v>
      </c>
      <c r="D15" s="3" t="s">
        <v>61</v>
      </c>
      <c r="E15" s="3" t="s">
        <v>25</v>
      </c>
      <c r="F15" s="3">
        <v>24</v>
      </c>
      <c r="G15" s="3" t="s">
        <v>21</v>
      </c>
      <c r="H15" s="3" t="s">
        <v>187</v>
      </c>
      <c r="J15" s="3" t="s">
        <v>40</v>
      </c>
    </row>
    <row r="16" spans="1:10" ht="15.75" customHeight="1" x14ac:dyDescent="0.25">
      <c r="A16" s="6">
        <v>45891</v>
      </c>
      <c r="B16" s="3" t="s">
        <v>71</v>
      </c>
      <c r="C16" s="4">
        <v>0.75902777777777775</v>
      </c>
      <c r="D16" s="3" t="s">
        <v>61</v>
      </c>
      <c r="E16" s="3" t="s">
        <v>25</v>
      </c>
      <c r="F16" s="3">
        <v>24</v>
      </c>
      <c r="G16" s="3" t="s">
        <v>28</v>
      </c>
      <c r="H16" s="3" t="s">
        <v>90</v>
      </c>
      <c r="I16" s="3">
        <v>4</v>
      </c>
      <c r="J16" s="3" t="s">
        <v>87</v>
      </c>
    </row>
    <row r="17" spans="1:10" ht="15.75" customHeight="1" x14ac:dyDescent="0.25">
      <c r="A17" s="6">
        <v>45891</v>
      </c>
      <c r="B17" s="3" t="s">
        <v>71</v>
      </c>
      <c r="C17" s="4">
        <v>0.75902777777777775</v>
      </c>
      <c r="D17" s="3" t="s">
        <v>61</v>
      </c>
      <c r="E17" s="3" t="s">
        <v>25</v>
      </c>
      <c r="F17" s="3">
        <v>24</v>
      </c>
      <c r="H17" s="3" t="s">
        <v>90</v>
      </c>
      <c r="J17" s="3" t="s">
        <v>15</v>
      </c>
    </row>
    <row r="18" spans="1:10" ht="15.75" customHeight="1" x14ac:dyDescent="0.25">
      <c r="A18" s="6">
        <v>45891</v>
      </c>
      <c r="B18" s="3" t="s">
        <v>71</v>
      </c>
      <c r="C18" s="4">
        <v>0.75902777777777775</v>
      </c>
      <c r="D18" s="3" t="s">
        <v>61</v>
      </c>
      <c r="E18" s="3" t="s">
        <v>25</v>
      </c>
      <c r="F18" s="3">
        <v>24</v>
      </c>
      <c r="G18" s="3" t="s">
        <v>21</v>
      </c>
      <c r="H18" s="3" t="s">
        <v>188</v>
      </c>
      <c r="J18" s="3" t="s">
        <v>40</v>
      </c>
    </row>
    <row r="19" spans="1:10" ht="15.75" customHeight="1" x14ac:dyDescent="0.25">
      <c r="A19" s="6">
        <v>45891</v>
      </c>
      <c r="B19" s="3" t="s">
        <v>71</v>
      </c>
      <c r="C19" s="4">
        <v>0.75902777777777775</v>
      </c>
      <c r="D19" s="3" t="s">
        <v>61</v>
      </c>
      <c r="E19" s="3" t="s">
        <v>25</v>
      </c>
      <c r="F19" s="3">
        <v>24</v>
      </c>
      <c r="G19" s="3" t="s">
        <v>21</v>
      </c>
      <c r="H19" s="3" t="s">
        <v>189</v>
      </c>
      <c r="J19" s="3" t="s">
        <v>65</v>
      </c>
    </row>
    <row r="20" spans="1:10" ht="15.75" customHeight="1" x14ac:dyDescent="0.25">
      <c r="A20" s="6">
        <v>45891</v>
      </c>
      <c r="B20" s="3" t="s">
        <v>71</v>
      </c>
      <c r="C20" s="4">
        <v>0.75902777777777775</v>
      </c>
      <c r="D20" s="3" t="s">
        <v>61</v>
      </c>
      <c r="E20" s="3" t="s">
        <v>25</v>
      </c>
      <c r="F20" s="3">
        <v>24</v>
      </c>
      <c r="H20" s="3" t="s">
        <v>90</v>
      </c>
      <c r="J20" s="3" t="s">
        <v>65</v>
      </c>
    </row>
    <row r="21" spans="1:10" ht="15.75" customHeight="1" x14ac:dyDescent="0.25">
      <c r="A21" s="6">
        <v>45891</v>
      </c>
      <c r="B21" s="3" t="s">
        <v>60</v>
      </c>
      <c r="C21" s="4">
        <v>0.77430555555555558</v>
      </c>
      <c r="D21" s="3" t="s">
        <v>61</v>
      </c>
      <c r="E21" s="3" t="s">
        <v>25</v>
      </c>
      <c r="F21" s="3">
        <v>24</v>
      </c>
      <c r="G21" s="3" t="s">
        <v>190</v>
      </c>
      <c r="H21" s="3" t="s">
        <v>90</v>
      </c>
      <c r="J21" s="3" t="s">
        <v>87</v>
      </c>
    </row>
    <row r="22" spans="1:10" ht="15.75" customHeight="1" x14ac:dyDescent="0.25">
      <c r="A22" s="6">
        <v>45891</v>
      </c>
      <c r="B22" s="3" t="s">
        <v>60</v>
      </c>
      <c r="C22" s="4">
        <v>0.77430555555555558</v>
      </c>
      <c r="D22" s="3" t="s">
        <v>61</v>
      </c>
      <c r="E22" s="3" t="s">
        <v>25</v>
      </c>
      <c r="F22" s="3">
        <v>24</v>
      </c>
      <c r="G22" s="3" t="s">
        <v>21</v>
      </c>
      <c r="H22" s="3" t="s">
        <v>102</v>
      </c>
      <c r="I22" s="3">
        <v>6</v>
      </c>
      <c r="J22" s="3" t="s">
        <v>191</v>
      </c>
    </row>
    <row r="23" spans="1:10" ht="15.75" customHeight="1" x14ac:dyDescent="0.25">
      <c r="A23" s="6">
        <v>45891</v>
      </c>
      <c r="B23" s="3" t="s">
        <v>60</v>
      </c>
      <c r="C23" s="4">
        <v>0.77430555555555558</v>
      </c>
      <c r="D23" s="3" t="s">
        <v>61</v>
      </c>
      <c r="E23" s="3" t="s">
        <v>25</v>
      </c>
      <c r="F23" s="3">
        <v>24</v>
      </c>
      <c r="G23" s="3" t="s">
        <v>28</v>
      </c>
      <c r="H23" s="3" t="s">
        <v>31</v>
      </c>
      <c r="I23" s="3">
        <v>12</v>
      </c>
      <c r="J23" s="3" t="s">
        <v>103</v>
      </c>
    </row>
    <row r="24" spans="1:10" ht="15.75" customHeight="1" x14ac:dyDescent="0.25">
      <c r="A24" s="6">
        <v>45891</v>
      </c>
      <c r="B24" s="3" t="s">
        <v>60</v>
      </c>
      <c r="C24" s="4">
        <v>0.77430555555555558</v>
      </c>
      <c r="D24" s="3" t="s">
        <v>61</v>
      </c>
      <c r="E24" s="3" t="s">
        <v>25</v>
      </c>
      <c r="F24" s="3">
        <v>24</v>
      </c>
      <c r="G24" s="3" t="s">
        <v>28</v>
      </c>
      <c r="H24" s="3" t="s">
        <v>89</v>
      </c>
      <c r="J24" s="3" t="s">
        <v>103</v>
      </c>
    </row>
    <row r="25" spans="1:10" ht="15.75" customHeight="1" x14ac:dyDescent="0.25">
      <c r="A25" s="6">
        <v>45891</v>
      </c>
      <c r="B25" s="3" t="s">
        <v>60</v>
      </c>
      <c r="C25" s="4">
        <v>0.77430555555555558</v>
      </c>
      <c r="D25" s="3" t="s">
        <v>61</v>
      </c>
      <c r="E25" s="3" t="s">
        <v>25</v>
      </c>
      <c r="F25" s="3">
        <v>24</v>
      </c>
      <c r="G25" s="3" t="s">
        <v>28</v>
      </c>
      <c r="H25" s="3" t="s">
        <v>90</v>
      </c>
      <c r="I25" s="3">
        <v>2</v>
      </c>
      <c r="J25" s="3" t="s">
        <v>65</v>
      </c>
    </row>
    <row r="26" spans="1:10" ht="15.75" customHeight="1" x14ac:dyDescent="0.25">
      <c r="A26" s="6">
        <v>45891</v>
      </c>
      <c r="B26" s="3" t="s">
        <v>60</v>
      </c>
      <c r="C26" s="4">
        <v>0.77430555555555558</v>
      </c>
      <c r="D26" s="3" t="s">
        <v>61</v>
      </c>
      <c r="E26" s="3" t="s">
        <v>25</v>
      </c>
      <c r="F26" s="3">
        <v>24</v>
      </c>
      <c r="H26" s="3" t="s">
        <v>90</v>
      </c>
      <c r="I26" s="3">
        <v>2</v>
      </c>
      <c r="J26" s="3" t="s">
        <v>40</v>
      </c>
    </row>
    <row r="27" spans="1:10" ht="15.75" customHeight="1" x14ac:dyDescent="0.25">
      <c r="A27" s="6">
        <v>45891</v>
      </c>
      <c r="B27" s="3" t="s">
        <v>60</v>
      </c>
      <c r="C27" s="4">
        <v>0.77430555555555558</v>
      </c>
      <c r="D27" s="3" t="s">
        <v>61</v>
      </c>
      <c r="E27" s="3" t="s">
        <v>25</v>
      </c>
      <c r="F27" s="3">
        <v>24</v>
      </c>
      <c r="H27" s="3" t="s">
        <v>102</v>
      </c>
      <c r="J27" s="3" t="s">
        <v>65</v>
      </c>
    </row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J1000"/>
  <sheetViews>
    <sheetView workbookViewId="0"/>
  </sheetViews>
  <sheetFormatPr defaultColWidth="12.5546875" defaultRowHeight="15" customHeight="1" x14ac:dyDescent="0.25"/>
  <cols>
    <col min="1" max="6" width="12.5546875" customWidth="1"/>
  </cols>
  <sheetData>
    <row r="1" spans="1:10" ht="15.75" customHeight="1" x14ac:dyDescent="0.25">
      <c r="A1" s="6">
        <v>45905</v>
      </c>
      <c r="B1" s="3" t="s">
        <v>60</v>
      </c>
      <c r="C1" s="4">
        <v>0.73958333333333337</v>
      </c>
      <c r="D1" s="3" t="s">
        <v>192</v>
      </c>
      <c r="E1" s="3" t="s">
        <v>193</v>
      </c>
      <c r="F1" s="3">
        <v>24</v>
      </c>
      <c r="G1" s="3" t="s">
        <v>28</v>
      </c>
      <c r="H1" s="3" t="s">
        <v>31</v>
      </c>
      <c r="I1" s="3">
        <v>3</v>
      </c>
      <c r="J1" s="3" t="s">
        <v>65</v>
      </c>
    </row>
    <row r="2" spans="1:10" ht="15.75" customHeight="1" x14ac:dyDescent="0.25">
      <c r="A2" s="6">
        <v>45905</v>
      </c>
      <c r="B2" s="3" t="s">
        <v>60</v>
      </c>
      <c r="C2" s="4">
        <v>0.73958333333333337</v>
      </c>
      <c r="D2" s="3" t="s">
        <v>192</v>
      </c>
      <c r="E2" s="3" t="s">
        <v>193</v>
      </c>
      <c r="F2" s="3">
        <v>24</v>
      </c>
      <c r="G2" s="3" t="s">
        <v>180</v>
      </c>
      <c r="H2" s="3" t="s">
        <v>31</v>
      </c>
      <c r="I2" s="3">
        <v>12</v>
      </c>
      <c r="J2" s="3" t="s">
        <v>142</v>
      </c>
    </row>
    <row r="3" spans="1:10" ht="15.75" customHeight="1" x14ac:dyDescent="0.25">
      <c r="A3" s="6">
        <v>45905</v>
      </c>
      <c r="B3" s="3" t="s">
        <v>60</v>
      </c>
      <c r="C3" s="4">
        <v>0.73958333333333337</v>
      </c>
      <c r="D3" s="3" t="s">
        <v>192</v>
      </c>
      <c r="E3" s="3" t="s">
        <v>193</v>
      </c>
      <c r="F3" s="3">
        <v>24</v>
      </c>
      <c r="G3" s="3" t="s">
        <v>30</v>
      </c>
      <c r="H3" s="3" t="s">
        <v>194</v>
      </c>
      <c r="I3" s="3">
        <v>1</v>
      </c>
      <c r="J3" s="3" t="s">
        <v>40</v>
      </c>
    </row>
    <row r="4" spans="1:10" ht="15.75" customHeight="1" x14ac:dyDescent="0.25">
      <c r="A4" s="6">
        <v>45905</v>
      </c>
      <c r="B4" s="3" t="s">
        <v>60</v>
      </c>
      <c r="C4" s="4">
        <v>0.73958333333333337</v>
      </c>
      <c r="D4" s="3" t="s">
        <v>192</v>
      </c>
      <c r="E4" s="3" t="s">
        <v>193</v>
      </c>
      <c r="F4" s="3">
        <v>24</v>
      </c>
      <c r="G4" s="3" t="s">
        <v>28</v>
      </c>
      <c r="H4" s="3" t="s">
        <v>90</v>
      </c>
      <c r="I4" s="3">
        <v>1</v>
      </c>
      <c r="J4" s="3" t="s">
        <v>40</v>
      </c>
    </row>
    <row r="5" spans="1:10" ht="15.75" customHeight="1" x14ac:dyDescent="0.25">
      <c r="A5" s="6">
        <v>45905</v>
      </c>
      <c r="B5" s="3" t="s">
        <v>60</v>
      </c>
      <c r="C5" s="4">
        <v>0.73958333333333337</v>
      </c>
      <c r="D5" s="3" t="s">
        <v>192</v>
      </c>
      <c r="E5" s="3" t="s">
        <v>193</v>
      </c>
      <c r="F5" s="3">
        <v>24</v>
      </c>
      <c r="G5" s="3" t="s">
        <v>21</v>
      </c>
      <c r="H5" s="3" t="s">
        <v>195</v>
      </c>
      <c r="I5" s="3">
        <v>1</v>
      </c>
      <c r="J5" s="3" t="s">
        <v>40</v>
      </c>
    </row>
    <row r="6" spans="1:10" ht="15.75" customHeight="1" x14ac:dyDescent="0.25">
      <c r="A6" s="6">
        <v>45905</v>
      </c>
      <c r="B6" s="3" t="s">
        <v>60</v>
      </c>
      <c r="C6" s="4">
        <v>0.73958333333333337</v>
      </c>
      <c r="D6" s="3" t="s">
        <v>192</v>
      </c>
      <c r="E6" s="3" t="s">
        <v>193</v>
      </c>
      <c r="F6" s="3">
        <v>24</v>
      </c>
      <c r="G6" s="3" t="s">
        <v>30</v>
      </c>
      <c r="H6" s="3" t="s">
        <v>194</v>
      </c>
      <c r="I6" s="3">
        <v>1</v>
      </c>
      <c r="J6" s="3" t="s">
        <v>65</v>
      </c>
    </row>
    <row r="7" spans="1:10" ht="15.75" customHeight="1" x14ac:dyDescent="0.25">
      <c r="A7" s="6">
        <v>45905</v>
      </c>
      <c r="B7" s="3" t="s">
        <v>60</v>
      </c>
      <c r="C7" s="4">
        <v>0.73958333333333337</v>
      </c>
      <c r="D7" s="3" t="s">
        <v>192</v>
      </c>
      <c r="E7" s="3" t="s">
        <v>193</v>
      </c>
      <c r="F7" s="3">
        <v>24</v>
      </c>
      <c r="G7" s="3" t="s">
        <v>28</v>
      </c>
      <c r="H7" s="3" t="s">
        <v>196</v>
      </c>
      <c r="I7" s="3">
        <v>1</v>
      </c>
      <c r="J7" s="3" t="s">
        <v>103</v>
      </c>
    </row>
    <row r="8" spans="1:10" ht="15.75" customHeight="1" x14ac:dyDescent="0.25">
      <c r="A8" s="6">
        <v>45905</v>
      </c>
      <c r="B8" s="3" t="s">
        <v>60</v>
      </c>
      <c r="C8" s="4">
        <v>0.73958333333333337</v>
      </c>
      <c r="D8" s="3" t="s">
        <v>192</v>
      </c>
      <c r="E8" s="3" t="s">
        <v>193</v>
      </c>
      <c r="F8" s="3">
        <v>24</v>
      </c>
      <c r="G8" s="3" t="s">
        <v>44</v>
      </c>
      <c r="H8" s="3" t="s">
        <v>197</v>
      </c>
      <c r="I8" s="3">
        <v>1</v>
      </c>
      <c r="J8" s="3" t="s">
        <v>65</v>
      </c>
    </row>
    <row r="9" spans="1:10" ht="15.75" customHeight="1" x14ac:dyDescent="0.25">
      <c r="A9" s="6">
        <v>45905</v>
      </c>
      <c r="B9" s="3" t="s">
        <v>60</v>
      </c>
      <c r="C9" s="4">
        <v>0.73958333333333337</v>
      </c>
      <c r="D9" s="3" t="s">
        <v>192</v>
      </c>
      <c r="E9" s="3" t="s">
        <v>193</v>
      </c>
      <c r="F9" s="3">
        <v>24</v>
      </c>
      <c r="G9" s="3" t="s">
        <v>21</v>
      </c>
      <c r="H9" s="3" t="s">
        <v>198</v>
      </c>
      <c r="I9" s="3">
        <v>1</v>
      </c>
      <c r="J9" s="3" t="s">
        <v>65</v>
      </c>
    </row>
    <row r="10" spans="1:10" ht="15.75" customHeight="1" x14ac:dyDescent="0.25">
      <c r="A10" s="6">
        <v>45905</v>
      </c>
      <c r="B10" s="3" t="s">
        <v>60</v>
      </c>
      <c r="C10" s="4">
        <v>0.73958333333333337</v>
      </c>
      <c r="D10" s="3" t="s">
        <v>192</v>
      </c>
      <c r="E10" s="3" t="s">
        <v>193</v>
      </c>
      <c r="F10" s="3">
        <v>24</v>
      </c>
      <c r="G10" s="3" t="s">
        <v>21</v>
      </c>
      <c r="H10" s="3" t="s">
        <v>199</v>
      </c>
      <c r="I10" s="3">
        <v>1</v>
      </c>
      <c r="J10" s="3" t="s">
        <v>65</v>
      </c>
    </row>
    <row r="11" spans="1:10" ht="15.75" customHeight="1" x14ac:dyDescent="0.25">
      <c r="A11" s="6">
        <v>45905</v>
      </c>
      <c r="B11" s="3" t="s">
        <v>71</v>
      </c>
      <c r="C11" s="4">
        <v>0.75347222222222221</v>
      </c>
      <c r="D11" s="3" t="s">
        <v>192</v>
      </c>
      <c r="E11" s="3" t="s">
        <v>193</v>
      </c>
      <c r="F11" s="3">
        <v>24</v>
      </c>
      <c r="G11" s="3" t="s">
        <v>28</v>
      </c>
      <c r="H11" s="3" t="s">
        <v>97</v>
      </c>
      <c r="I11" s="3">
        <v>36</v>
      </c>
      <c r="J11" s="3" t="s">
        <v>103</v>
      </c>
    </row>
    <row r="12" spans="1:10" ht="15.75" customHeight="1" x14ac:dyDescent="0.25">
      <c r="A12" s="6">
        <v>45905</v>
      </c>
      <c r="B12" s="3" t="s">
        <v>71</v>
      </c>
      <c r="C12" s="4">
        <v>0.75347222222222221</v>
      </c>
      <c r="D12" s="3" t="s">
        <v>192</v>
      </c>
      <c r="E12" s="3" t="s">
        <v>193</v>
      </c>
      <c r="F12" s="3">
        <v>24</v>
      </c>
      <c r="G12" s="3" t="s">
        <v>28</v>
      </c>
      <c r="H12" s="3" t="s">
        <v>89</v>
      </c>
      <c r="I12" s="3">
        <v>1</v>
      </c>
      <c r="J12" s="3" t="s">
        <v>103</v>
      </c>
    </row>
    <row r="13" spans="1:10" ht="15.75" customHeight="1" x14ac:dyDescent="0.25">
      <c r="A13" s="6">
        <v>45905</v>
      </c>
      <c r="B13" s="3" t="s">
        <v>71</v>
      </c>
      <c r="C13" s="4">
        <v>0.75347222222222221</v>
      </c>
      <c r="D13" s="3" t="s">
        <v>192</v>
      </c>
      <c r="E13" s="3" t="s">
        <v>193</v>
      </c>
      <c r="F13" s="3">
        <v>24</v>
      </c>
      <c r="G13" s="3" t="s">
        <v>28</v>
      </c>
      <c r="H13" s="3" t="s">
        <v>90</v>
      </c>
      <c r="I13" s="3">
        <v>2</v>
      </c>
      <c r="J13" s="3" t="s">
        <v>128</v>
      </c>
    </row>
    <row r="14" spans="1:10" ht="15.75" customHeight="1" x14ac:dyDescent="0.25">
      <c r="A14" s="6">
        <v>45905</v>
      </c>
      <c r="B14" s="3" t="s">
        <v>71</v>
      </c>
      <c r="C14" s="4">
        <v>0.75347222222222221</v>
      </c>
      <c r="D14" s="3" t="s">
        <v>192</v>
      </c>
      <c r="E14" s="3" t="s">
        <v>193</v>
      </c>
      <c r="F14" s="3">
        <v>24</v>
      </c>
      <c r="G14" s="3" t="s">
        <v>28</v>
      </c>
      <c r="H14" s="3" t="s">
        <v>90</v>
      </c>
      <c r="I14" s="3">
        <v>6</v>
      </c>
      <c r="J14" s="3" t="s">
        <v>40</v>
      </c>
    </row>
    <row r="15" spans="1:10" ht="15.75" customHeight="1" x14ac:dyDescent="0.25">
      <c r="A15" s="6">
        <v>45905</v>
      </c>
      <c r="B15" s="3" t="s">
        <v>71</v>
      </c>
      <c r="C15" s="4">
        <v>0.75347222222222221</v>
      </c>
      <c r="D15" s="3" t="s">
        <v>192</v>
      </c>
      <c r="E15" s="3" t="s">
        <v>193</v>
      </c>
      <c r="F15" s="3">
        <v>24</v>
      </c>
      <c r="G15" s="3" t="s">
        <v>28</v>
      </c>
      <c r="H15" s="3" t="s">
        <v>97</v>
      </c>
      <c r="I15" s="3">
        <v>13</v>
      </c>
      <c r="J15" s="3" t="s">
        <v>91</v>
      </c>
    </row>
    <row r="16" spans="1:10" ht="15.75" customHeight="1" x14ac:dyDescent="0.25">
      <c r="A16" s="6">
        <v>45905</v>
      </c>
      <c r="B16" s="3" t="s">
        <v>71</v>
      </c>
      <c r="C16" s="4">
        <v>0.75347222222222221</v>
      </c>
      <c r="D16" s="3" t="s">
        <v>192</v>
      </c>
      <c r="E16" s="3" t="s">
        <v>193</v>
      </c>
      <c r="F16" s="3">
        <v>24</v>
      </c>
      <c r="G16" s="3" t="s">
        <v>200</v>
      </c>
      <c r="H16" s="3" t="s">
        <v>201</v>
      </c>
      <c r="I16" s="3">
        <v>1</v>
      </c>
      <c r="J16" s="3" t="s">
        <v>65</v>
      </c>
    </row>
    <row r="17" spans="1:10" ht="15.75" customHeight="1" x14ac:dyDescent="0.25">
      <c r="A17" s="6">
        <v>45905</v>
      </c>
      <c r="B17" s="3" t="s">
        <v>71</v>
      </c>
      <c r="C17" s="4">
        <v>0.75347222222222221</v>
      </c>
      <c r="D17" s="3" t="s">
        <v>192</v>
      </c>
      <c r="E17" s="3" t="s">
        <v>193</v>
      </c>
      <c r="F17" s="3">
        <v>24</v>
      </c>
      <c r="G17" s="3" t="s">
        <v>202</v>
      </c>
      <c r="H17" s="3" t="s">
        <v>203</v>
      </c>
      <c r="I17" s="3">
        <v>1</v>
      </c>
      <c r="J17" s="3" t="s">
        <v>204</v>
      </c>
    </row>
    <row r="18" spans="1:10" ht="15.75" customHeight="1" x14ac:dyDescent="0.25">
      <c r="A18" s="6">
        <v>45905</v>
      </c>
      <c r="B18" s="3" t="s">
        <v>71</v>
      </c>
      <c r="C18" s="4">
        <v>0.75347222222222221</v>
      </c>
      <c r="D18" s="3" t="s">
        <v>192</v>
      </c>
      <c r="E18" s="3" t="s">
        <v>193</v>
      </c>
      <c r="F18" s="3">
        <v>24</v>
      </c>
      <c r="G18" s="3" t="s">
        <v>44</v>
      </c>
      <c r="H18" s="3" t="s">
        <v>185</v>
      </c>
      <c r="I18" s="3">
        <v>4</v>
      </c>
      <c r="J18" s="3" t="s">
        <v>204</v>
      </c>
    </row>
    <row r="19" spans="1:10" ht="15.75" customHeight="1" x14ac:dyDescent="0.25">
      <c r="A19" s="6">
        <v>45905</v>
      </c>
      <c r="B19" s="3" t="s">
        <v>71</v>
      </c>
      <c r="C19" s="4">
        <v>0.75347222222222221</v>
      </c>
      <c r="D19" s="3" t="s">
        <v>192</v>
      </c>
      <c r="E19" s="3" t="s">
        <v>193</v>
      </c>
      <c r="F19" s="3">
        <v>24</v>
      </c>
      <c r="G19" s="3" t="s">
        <v>28</v>
      </c>
      <c r="H19" s="3" t="s">
        <v>90</v>
      </c>
      <c r="I19" s="3">
        <v>1</v>
      </c>
      <c r="J19" s="3" t="s">
        <v>204</v>
      </c>
    </row>
    <row r="20" spans="1:10" ht="15.75" customHeight="1" x14ac:dyDescent="0.25">
      <c r="A20" s="6">
        <v>45905</v>
      </c>
      <c r="B20" s="3" t="s">
        <v>71</v>
      </c>
      <c r="C20" s="4">
        <v>0.75347222222222221</v>
      </c>
      <c r="D20" s="3" t="s">
        <v>192</v>
      </c>
      <c r="E20" s="3" t="s">
        <v>193</v>
      </c>
      <c r="F20" s="3">
        <v>24</v>
      </c>
      <c r="G20" s="3" t="s">
        <v>28</v>
      </c>
      <c r="H20" s="3" t="s">
        <v>90</v>
      </c>
      <c r="I20" s="3">
        <v>1</v>
      </c>
      <c r="J20" s="3" t="s">
        <v>15</v>
      </c>
    </row>
    <row r="21" spans="1:10" ht="15.75" customHeight="1" x14ac:dyDescent="0.25">
      <c r="A21" s="6">
        <v>45905</v>
      </c>
      <c r="B21" s="3" t="s">
        <v>71</v>
      </c>
      <c r="C21" s="4">
        <v>0.75347222222222221</v>
      </c>
      <c r="D21" s="3" t="s">
        <v>192</v>
      </c>
      <c r="E21" s="3" t="s">
        <v>193</v>
      </c>
      <c r="F21" s="3">
        <v>24</v>
      </c>
      <c r="G21" s="3" t="s">
        <v>13</v>
      </c>
      <c r="H21" s="3" t="s">
        <v>14</v>
      </c>
      <c r="I21" s="3">
        <v>1</v>
      </c>
      <c r="J21" s="3" t="s">
        <v>204</v>
      </c>
    </row>
    <row r="22" spans="1:10" ht="15.75" customHeight="1" x14ac:dyDescent="0.25">
      <c r="A22" s="6">
        <v>45905</v>
      </c>
      <c r="B22" s="3" t="s">
        <v>84</v>
      </c>
      <c r="C22" s="4">
        <v>0.77013888888888893</v>
      </c>
      <c r="D22" s="3" t="s">
        <v>192</v>
      </c>
      <c r="E22" s="3" t="s">
        <v>193</v>
      </c>
      <c r="F22" s="3">
        <v>24</v>
      </c>
      <c r="G22" s="3" t="s">
        <v>28</v>
      </c>
      <c r="H22" s="3" t="s">
        <v>90</v>
      </c>
      <c r="I22" s="3">
        <v>4</v>
      </c>
      <c r="J22" s="3" t="s">
        <v>15</v>
      </c>
    </row>
    <row r="23" spans="1:10" ht="15.75" customHeight="1" x14ac:dyDescent="0.25">
      <c r="A23" s="6">
        <v>45905</v>
      </c>
      <c r="B23" s="3" t="s">
        <v>84</v>
      </c>
      <c r="C23" s="4">
        <v>0.77013888888888893</v>
      </c>
      <c r="D23" s="3" t="s">
        <v>192</v>
      </c>
      <c r="E23" s="3" t="s">
        <v>193</v>
      </c>
      <c r="F23" s="3">
        <v>24</v>
      </c>
      <c r="G23" s="3" t="s">
        <v>28</v>
      </c>
      <c r="H23" s="3" t="s">
        <v>205</v>
      </c>
      <c r="I23" s="3">
        <v>1</v>
      </c>
      <c r="J23" s="3" t="s">
        <v>15</v>
      </c>
    </row>
    <row r="24" spans="1:10" ht="15.75" customHeight="1" x14ac:dyDescent="0.25">
      <c r="A24" s="6">
        <v>45905</v>
      </c>
      <c r="B24" s="3" t="s">
        <v>83</v>
      </c>
      <c r="C24" s="4">
        <v>0.78333333333333333</v>
      </c>
      <c r="D24" s="3" t="s">
        <v>192</v>
      </c>
      <c r="E24" s="3" t="s">
        <v>193</v>
      </c>
      <c r="F24" s="3">
        <v>24</v>
      </c>
      <c r="G24" s="3" t="s">
        <v>13</v>
      </c>
      <c r="H24" s="3" t="s">
        <v>14</v>
      </c>
      <c r="I24" s="3">
        <v>1</v>
      </c>
      <c r="J24" s="3" t="s">
        <v>15</v>
      </c>
    </row>
    <row r="25" spans="1:10" ht="15.75" customHeight="1" x14ac:dyDescent="0.25">
      <c r="A25" s="6">
        <v>45905</v>
      </c>
      <c r="B25" s="3" t="s">
        <v>83</v>
      </c>
      <c r="C25" s="4">
        <v>0.78333333333333333</v>
      </c>
      <c r="D25" s="3" t="s">
        <v>192</v>
      </c>
      <c r="E25" s="3" t="s">
        <v>193</v>
      </c>
      <c r="F25" s="3">
        <v>24</v>
      </c>
      <c r="G25" s="3" t="s">
        <v>36</v>
      </c>
      <c r="H25" s="3" t="s">
        <v>206</v>
      </c>
      <c r="I25" s="3">
        <v>1</v>
      </c>
      <c r="J25" s="3" t="s">
        <v>15</v>
      </c>
    </row>
    <row r="26" spans="1:10" ht="15.75" customHeight="1" x14ac:dyDescent="0.25">
      <c r="A26" s="6">
        <v>45905</v>
      </c>
      <c r="B26" s="3" t="s">
        <v>83</v>
      </c>
      <c r="C26" s="4">
        <v>0.78333333333333333</v>
      </c>
      <c r="D26" s="3" t="s">
        <v>192</v>
      </c>
      <c r="E26" s="3" t="s">
        <v>193</v>
      </c>
      <c r="F26" s="3">
        <v>24</v>
      </c>
      <c r="G26" s="3" t="s">
        <v>28</v>
      </c>
      <c r="H26" s="3" t="s">
        <v>90</v>
      </c>
      <c r="I26" s="3">
        <v>1</v>
      </c>
      <c r="J26" s="3" t="s">
        <v>15</v>
      </c>
    </row>
    <row r="27" spans="1:10" ht="15.75" customHeight="1" x14ac:dyDescent="0.25">
      <c r="A27" s="6">
        <v>45905</v>
      </c>
      <c r="B27" s="3" t="s">
        <v>83</v>
      </c>
      <c r="C27" s="4">
        <v>0.78333333333333333</v>
      </c>
      <c r="D27" s="3" t="s">
        <v>192</v>
      </c>
      <c r="E27" s="3" t="s">
        <v>193</v>
      </c>
      <c r="F27" s="3">
        <v>24</v>
      </c>
      <c r="G27" s="3" t="s">
        <v>44</v>
      </c>
      <c r="H27" s="3" t="s">
        <v>185</v>
      </c>
      <c r="I27" s="3">
        <v>4</v>
      </c>
      <c r="J27" s="3" t="s">
        <v>15</v>
      </c>
    </row>
    <row r="28" spans="1:10" ht="15.75" customHeight="1" x14ac:dyDescent="0.25">
      <c r="A28" s="6">
        <v>45905</v>
      </c>
      <c r="B28" s="3" t="s">
        <v>83</v>
      </c>
      <c r="C28" s="4">
        <v>0.78333333333333333</v>
      </c>
      <c r="D28" s="3" t="s">
        <v>192</v>
      </c>
      <c r="E28" s="3" t="s">
        <v>193</v>
      </c>
      <c r="F28" s="3">
        <v>24</v>
      </c>
      <c r="G28" s="3" t="s">
        <v>200</v>
      </c>
      <c r="H28" s="3" t="s">
        <v>207</v>
      </c>
      <c r="I28" s="3">
        <v>1</v>
      </c>
      <c r="J28" s="3" t="s">
        <v>15</v>
      </c>
    </row>
    <row r="29" spans="1:10" ht="15.75" customHeight="1" x14ac:dyDescent="0.25">
      <c r="A29" s="6">
        <v>45905</v>
      </c>
      <c r="B29" s="3" t="s">
        <v>83</v>
      </c>
      <c r="C29" s="4">
        <v>0.78333333333333333</v>
      </c>
      <c r="D29" s="3" t="s">
        <v>192</v>
      </c>
      <c r="E29" s="3" t="s">
        <v>193</v>
      </c>
      <c r="F29" s="3">
        <v>24</v>
      </c>
      <c r="G29" s="3" t="s">
        <v>28</v>
      </c>
      <c r="H29" s="3" t="s">
        <v>99</v>
      </c>
      <c r="I29" s="3">
        <v>1</v>
      </c>
      <c r="J29" s="3" t="s">
        <v>15</v>
      </c>
    </row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1000"/>
  <sheetViews>
    <sheetView tabSelected="1" zoomScaleNormal="100" workbookViewId="0">
      <pane ySplit="1" topLeftCell="A2" activePane="bottomLeft" state="frozen"/>
      <selection pane="bottomLeft" activeCell="N1" sqref="A1:N217"/>
    </sheetView>
  </sheetViews>
  <sheetFormatPr defaultColWidth="12.5546875" defaultRowHeight="15" customHeight="1" x14ac:dyDescent="0.25"/>
  <cols>
    <col min="1" max="9" width="12.5546875" customWidth="1"/>
  </cols>
  <sheetData>
    <row r="1" spans="1:14" ht="15.75" customHeight="1" x14ac:dyDescent="0.25">
      <c r="A1" s="37" t="s">
        <v>293</v>
      </c>
      <c r="B1" s="1" t="s">
        <v>275</v>
      </c>
      <c r="C1" s="1" t="s">
        <v>274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277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292</v>
      </c>
    </row>
    <row r="2" spans="1:14" ht="15.75" customHeight="1" x14ac:dyDescent="0.25">
      <c r="A2" s="36">
        <v>45798</v>
      </c>
      <c r="B2" s="2" t="str">
        <f t="shared" ref="B2:B65" si="0">UPPER(RIGHT(D2,1))</f>
        <v>E</v>
      </c>
      <c r="C2" s="2" t="str">
        <f t="shared" ref="C2:C65" si="1">IF(LEFT(D2,1)="C","Lawn","Forest")</f>
        <v>Lawn</v>
      </c>
      <c r="D2" s="3" t="s">
        <v>18</v>
      </c>
      <c r="E2" s="4">
        <v>0.76527777777777772</v>
      </c>
      <c r="F2" s="3" t="s">
        <v>11</v>
      </c>
      <c r="G2" s="3" t="s">
        <v>12</v>
      </c>
      <c r="H2" s="3">
        <v>13</v>
      </c>
      <c r="I2" s="3" t="s">
        <v>279</v>
      </c>
      <c r="J2" s="3" t="s">
        <v>13</v>
      </c>
      <c r="K2" s="3" t="s">
        <v>27</v>
      </c>
      <c r="L2" s="3">
        <v>1</v>
      </c>
      <c r="M2" s="3" t="s">
        <v>218</v>
      </c>
      <c r="N2" s="14" t="s">
        <v>290</v>
      </c>
    </row>
    <row r="3" spans="1:14" ht="15.75" customHeight="1" x14ac:dyDescent="0.25">
      <c r="A3" s="36">
        <v>45798</v>
      </c>
      <c r="B3" s="2" t="str">
        <f t="shared" si="0"/>
        <v>W</v>
      </c>
      <c r="C3" s="2" t="str">
        <f t="shared" si="1"/>
        <v>Lawn</v>
      </c>
      <c r="D3" s="3" t="s">
        <v>10</v>
      </c>
      <c r="E3" s="4">
        <v>0.75486111111111109</v>
      </c>
      <c r="F3" s="3" t="s">
        <v>11</v>
      </c>
      <c r="G3" s="3" t="s">
        <v>12</v>
      </c>
      <c r="H3" s="3">
        <v>13</v>
      </c>
      <c r="I3" s="3" t="s">
        <v>279</v>
      </c>
      <c r="J3" s="3" t="s">
        <v>13</v>
      </c>
      <c r="K3" s="3" t="s">
        <v>49</v>
      </c>
      <c r="L3" s="3">
        <v>1</v>
      </c>
      <c r="M3" s="3" t="s">
        <v>15</v>
      </c>
      <c r="N3" s="14" t="s">
        <v>290</v>
      </c>
    </row>
    <row r="4" spans="1:14" ht="15.75" customHeight="1" x14ac:dyDescent="0.25">
      <c r="A4" s="36">
        <v>45798</v>
      </c>
      <c r="B4" s="2" t="str">
        <f t="shared" si="0"/>
        <v>W</v>
      </c>
      <c r="C4" s="2" t="str">
        <f t="shared" si="1"/>
        <v>Lawn</v>
      </c>
      <c r="D4" s="3" t="s">
        <v>10</v>
      </c>
      <c r="E4" s="4">
        <v>0.75486111111111109</v>
      </c>
      <c r="F4" s="3" t="s">
        <v>11</v>
      </c>
      <c r="G4" s="3" t="s">
        <v>12</v>
      </c>
      <c r="H4" s="3">
        <v>13</v>
      </c>
      <c r="I4" s="3" t="s">
        <v>279</v>
      </c>
      <c r="J4" s="3" t="s">
        <v>13</v>
      </c>
      <c r="K4" s="3" t="s">
        <v>27</v>
      </c>
      <c r="L4" s="3">
        <v>6</v>
      </c>
      <c r="M4" s="3" t="s">
        <v>15</v>
      </c>
      <c r="N4" s="14" t="s">
        <v>290</v>
      </c>
    </row>
    <row r="5" spans="1:14" ht="15.75" customHeight="1" x14ac:dyDescent="0.25">
      <c r="A5" s="36">
        <v>45798</v>
      </c>
      <c r="B5" s="2" t="str">
        <f t="shared" si="0"/>
        <v>W</v>
      </c>
      <c r="C5" s="2" t="str">
        <f t="shared" si="1"/>
        <v>Lawn</v>
      </c>
      <c r="D5" s="3" t="s">
        <v>10</v>
      </c>
      <c r="E5" s="4">
        <v>0.75486111111111109</v>
      </c>
      <c r="F5" s="3" t="s">
        <v>11</v>
      </c>
      <c r="G5" s="3" t="s">
        <v>12</v>
      </c>
      <c r="H5" s="3">
        <v>13</v>
      </c>
      <c r="I5" s="3" t="s">
        <v>282</v>
      </c>
      <c r="J5" s="3" t="s">
        <v>16</v>
      </c>
      <c r="K5" s="3" t="s">
        <v>16</v>
      </c>
      <c r="L5" s="3">
        <v>1</v>
      </c>
      <c r="M5" s="3" t="s">
        <v>15</v>
      </c>
      <c r="N5" s="14" t="s">
        <v>290</v>
      </c>
    </row>
    <row r="6" spans="1:14" ht="15.75" customHeight="1" x14ac:dyDescent="0.25">
      <c r="A6" s="36">
        <v>45798</v>
      </c>
      <c r="B6" s="2" t="str">
        <f t="shared" si="0"/>
        <v>W</v>
      </c>
      <c r="C6" s="2" t="str">
        <f t="shared" si="1"/>
        <v>Lawn</v>
      </c>
      <c r="D6" s="3" t="s">
        <v>10</v>
      </c>
      <c r="E6" s="4">
        <v>0.75486111111111109</v>
      </c>
      <c r="F6" s="3" t="s">
        <v>11</v>
      </c>
      <c r="G6" s="3" t="s">
        <v>12</v>
      </c>
      <c r="H6" s="3">
        <v>13</v>
      </c>
      <c r="I6" s="3" t="s">
        <v>279</v>
      </c>
      <c r="J6" s="3" t="s">
        <v>13</v>
      </c>
      <c r="K6" s="3" t="s">
        <v>27</v>
      </c>
      <c r="L6" s="3">
        <v>1</v>
      </c>
      <c r="M6" s="3" t="s">
        <v>17</v>
      </c>
      <c r="N6" s="14" t="s">
        <v>290</v>
      </c>
    </row>
    <row r="7" spans="1:14" ht="15.75" customHeight="1" x14ac:dyDescent="0.25">
      <c r="A7" s="36">
        <v>45798</v>
      </c>
      <c r="B7" s="2" t="str">
        <f t="shared" si="0"/>
        <v>E</v>
      </c>
      <c r="C7" s="2" t="str">
        <f t="shared" si="1"/>
        <v>Forest</v>
      </c>
      <c r="D7" s="3" t="s">
        <v>20</v>
      </c>
      <c r="E7" s="4">
        <v>0.77569444444444446</v>
      </c>
      <c r="F7" s="3" t="s">
        <v>11</v>
      </c>
      <c r="G7" s="3" t="s">
        <v>12</v>
      </c>
      <c r="H7" s="3">
        <v>13</v>
      </c>
      <c r="I7" s="3" t="s">
        <v>279</v>
      </c>
      <c r="J7" s="3" t="s">
        <v>13</v>
      </c>
      <c r="K7" s="3" t="s">
        <v>49</v>
      </c>
      <c r="L7" s="3">
        <v>3</v>
      </c>
      <c r="M7" s="3" t="s">
        <v>15</v>
      </c>
      <c r="N7" s="14" t="s">
        <v>290</v>
      </c>
    </row>
    <row r="8" spans="1:14" ht="15.75" customHeight="1" x14ac:dyDescent="0.25">
      <c r="A8" s="36">
        <v>45798</v>
      </c>
      <c r="B8" s="2" t="str">
        <f t="shared" si="0"/>
        <v>E</v>
      </c>
      <c r="C8" s="2" t="str">
        <f t="shared" si="1"/>
        <v>Forest</v>
      </c>
      <c r="D8" s="3" t="s">
        <v>20</v>
      </c>
      <c r="E8" s="4">
        <v>0.77569444444444446</v>
      </c>
      <c r="F8" s="3" t="s">
        <v>11</v>
      </c>
      <c r="G8" s="3" t="s">
        <v>12</v>
      </c>
      <c r="H8" s="3">
        <v>13</v>
      </c>
      <c r="I8" s="3" t="s">
        <v>281</v>
      </c>
      <c r="J8" s="3" t="s">
        <v>21</v>
      </c>
      <c r="K8" s="3" t="s">
        <v>212</v>
      </c>
      <c r="L8" s="3">
        <v>1</v>
      </c>
      <c r="M8" s="3" t="s">
        <v>15</v>
      </c>
      <c r="N8" s="14" t="s">
        <v>290</v>
      </c>
    </row>
    <row r="9" spans="1:14" ht="15.75" customHeight="1" x14ac:dyDescent="0.25">
      <c r="A9" s="36">
        <v>45798</v>
      </c>
      <c r="B9" s="2" t="str">
        <f t="shared" si="0"/>
        <v>W</v>
      </c>
      <c r="C9" s="2" t="str">
        <f t="shared" si="1"/>
        <v>Forest</v>
      </c>
      <c r="D9" s="3" t="s">
        <v>22</v>
      </c>
      <c r="E9" s="4">
        <v>0.78472222222222221</v>
      </c>
      <c r="F9" s="3" t="s">
        <v>11</v>
      </c>
      <c r="G9" s="3" t="s">
        <v>12</v>
      </c>
      <c r="H9" s="3">
        <v>13</v>
      </c>
      <c r="I9" s="3"/>
      <c r="J9" s="3" t="s">
        <v>23</v>
      </c>
      <c r="K9" s="3" t="s">
        <v>24</v>
      </c>
      <c r="L9" s="3" t="s">
        <v>24</v>
      </c>
      <c r="M9" s="3" t="s">
        <v>24</v>
      </c>
    </row>
    <row r="10" spans="1:14" ht="15.75" customHeight="1" x14ac:dyDescent="0.25">
      <c r="A10" s="36">
        <v>45805</v>
      </c>
      <c r="B10" s="2" t="str">
        <f t="shared" si="0"/>
        <v>E</v>
      </c>
      <c r="C10" s="2" t="str">
        <f t="shared" si="1"/>
        <v>Lawn</v>
      </c>
      <c r="D10" s="3" t="s">
        <v>18</v>
      </c>
      <c r="E10" s="4">
        <v>0.60416666666666663</v>
      </c>
      <c r="F10" s="3" t="s">
        <v>11</v>
      </c>
      <c r="G10" s="3" t="s">
        <v>25</v>
      </c>
      <c r="H10" s="3">
        <v>28</v>
      </c>
      <c r="I10" s="3" t="s">
        <v>279</v>
      </c>
      <c r="J10" s="3" t="s">
        <v>13</v>
      </c>
      <c r="K10" s="3" t="s">
        <v>27</v>
      </c>
      <c r="L10" s="3">
        <v>2</v>
      </c>
      <c r="M10" s="3" t="s">
        <v>219</v>
      </c>
      <c r="N10" s="14" t="s">
        <v>290</v>
      </c>
    </row>
    <row r="11" spans="1:14" ht="15.75" customHeight="1" x14ac:dyDescent="0.25">
      <c r="A11" s="36">
        <v>45805</v>
      </c>
      <c r="B11" s="2" t="str">
        <f t="shared" si="0"/>
        <v>E</v>
      </c>
      <c r="C11" s="2" t="str">
        <f t="shared" si="1"/>
        <v>Lawn</v>
      </c>
      <c r="D11" s="3" t="s">
        <v>18</v>
      </c>
      <c r="E11" s="4">
        <v>0.60416666666666663</v>
      </c>
      <c r="F11" s="3" t="s">
        <v>11</v>
      </c>
      <c r="G11" s="3" t="s">
        <v>25</v>
      </c>
      <c r="H11" s="3">
        <v>28</v>
      </c>
      <c r="I11" s="3" t="s">
        <v>278</v>
      </c>
      <c r="J11" s="3" t="s">
        <v>26</v>
      </c>
      <c r="K11" s="3" t="s">
        <v>26</v>
      </c>
      <c r="L11" s="3">
        <v>1</v>
      </c>
      <c r="M11" s="3" t="s">
        <v>218</v>
      </c>
      <c r="N11" s="14" t="s">
        <v>290</v>
      </c>
    </row>
    <row r="12" spans="1:14" ht="15.75" customHeight="1" x14ac:dyDescent="0.25">
      <c r="A12" s="36">
        <v>45805</v>
      </c>
      <c r="B12" s="2" t="str">
        <f t="shared" si="0"/>
        <v>E</v>
      </c>
      <c r="C12" s="2" t="str">
        <f t="shared" si="1"/>
        <v>Lawn</v>
      </c>
      <c r="D12" s="3" t="s">
        <v>18</v>
      </c>
      <c r="E12" s="4">
        <v>0.60416666666666663</v>
      </c>
      <c r="F12" s="3" t="s">
        <v>11</v>
      </c>
      <c r="G12" s="3" t="s">
        <v>25</v>
      </c>
      <c r="H12" s="3">
        <v>28</v>
      </c>
      <c r="I12" s="3" t="s">
        <v>278</v>
      </c>
      <c r="J12" s="3" t="s">
        <v>28</v>
      </c>
      <c r="K12" s="3" t="s">
        <v>31</v>
      </c>
      <c r="L12" s="3">
        <v>2</v>
      </c>
      <c r="M12" s="3" t="s">
        <v>218</v>
      </c>
      <c r="N12" s="14" t="s">
        <v>290</v>
      </c>
    </row>
    <row r="13" spans="1:14" ht="15.75" customHeight="1" x14ac:dyDescent="0.25">
      <c r="A13" s="36">
        <v>45805</v>
      </c>
      <c r="B13" s="2" t="str">
        <f t="shared" si="0"/>
        <v>E</v>
      </c>
      <c r="C13" s="2" t="str">
        <f t="shared" si="1"/>
        <v>Lawn</v>
      </c>
      <c r="D13" s="3" t="s">
        <v>18</v>
      </c>
      <c r="E13" s="4">
        <v>0.60416666666666663</v>
      </c>
      <c r="F13" s="3" t="s">
        <v>11</v>
      </c>
      <c r="G13" s="3" t="s">
        <v>25</v>
      </c>
      <c r="H13" s="3">
        <v>28</v>
      </c>
      <c r="I13" s="3" t="s">
        <v>279</v>
      </c>
      <c r="J13" s="3" t="s">
        <v>13</v>
      </c>
      <c r="K13" s="3" t="s">
        <v>49</v>
      </c>
      <c r="L13" s="3">
        <v>4</v>
      </c>
      <c r="M13" s="3" t="s">
        <v>15</v>
      </c>
      <c r="N13" s="14" t="s">
        <v>290</v>
      </c>
    </row>
    <row r="14" spans="1:14" ht="15.75" customHeight="1" x14ac:dyDescent="0.25">
      <c r="A14" s="36">
        <v>45805</v>
      </c>
      <c r="B14" s="2" t="str">
        <f t="shared" si="0"/>
        <v>W</v>
      </c>
      <c r="C14" s="2" t="str">
        <f t="shared" si="1"/>
        <v>Lawn</v>
      </c>
      <c r="D14" s="3" t="s">
        <v>10</v>
      </c>
      <c r="E14" s="4">
        <v>0.59236111111111112</v>
      </c>
      <c r="F14" s="3" t="s">
        <v>11</v>
      </c>
      <c r="G14" s="3" t="s">
        <v>25</v>
      </c>
      <c r="H14" s="3">
        <v>28</v>
      </c>
      <c r="I14" s="3" t="s">
        <v>278</v>
      </c>
      <c r="J14" s="3" t="s">
        <v>30</v>
      </c>
      <c r="K14" s="3" t="s">
        <v>45</v>
      </c>
      <c r="L14" s="3">
        <v>1</v>
      </c>
      <c r="M14" s="3" t="s">
        <v>32</v>
      </c>
      <c r="N14" s="14" t="s">
        <v>290</v>
      </c>
    </row>
    <row r="15" spans="1:14" ht="15.75" customHeight="1" x14ac:dyDescent="0.25">
      <c r="A15" s="36">
        <v>45805</v>
      </c>
      <c r="B15" s="2" t="str">
        <f t="shared" si="0"/>
        <v>W</v>
      </c>
      <c r="C15" s="2" t="str">
        <f t="shared" si="1"/>
        <v>Lawn</v>
      </c>
      <c r="D15" s="3" t="s">
        <v>10</v>
      </c>
      <c r="E15" s="4">
        <v>0.59236111111111112</v>
      </c>
      <c r="F15" s="3" t="s">
        <v>11</v>
      </c>
      <c r="G15" s="3" t="s">
        <v>25</v>
      </c>
      <c r="H15" s="3">
        <v>28</v>
      </c>
      <c r="I15" s="3" t="s">
        <v>279</v>
      </c>
      <c r="J15" s="3" t="s">
        <v>13</v>
      </c>
      <c r="K15" s="3" t="s">
        <v>27</v>
      </c>
      <c r="L15" s="3">
        <v>1</v>
      </c>
      <c r="M15" s="3" t="s">
        <v>218</v>
      </c>
      <c r="N15" s="14" t="s">
        <v>290</v>
      </c>
    </row>
    <row r="16" spans="1:14" ht="15.75" customHeight="1" x14ac:dyDescent="0.25">
      <c r="A16" s="36">
        <v>45805</v>
      </c>
      <c r="B16" s="2" t="str">
        <f t="shared" si="0"/>
        <v>W</v>
      </c>
      <c r="C16" s="2" t="str">
        <f t="shared" si="1"/>
        <v>Lawn</v>
      </c>
      <c r="D16" s="3" t="s">
        <v>10</v>
      </c>
      <c r="E16" s="4">
        <v>0.59236111111111112</v>
      </c>
      <c r="F16" s="3" t="s">
        <v>11</v>
      </c>
      <c r="G16" s="3" t="s">
        <v>25</v>
      </c>
      <c r="H16" s="3">
        <v>28</v>
      </c>
      <c r="I16" s="3" t="s">
        <v>278</v>
      </c>
      <c r="J16" s="3" t="s">
        <v>28</v>
      </c>
      <c r="K16" s="3" t="s">
        <v>31</v>
      </c>
      <c r="L16" s="3">
        <v>3</v>
      </c>
      <c r="M16" s="3" t="s">
        <v>15</v>
      </c>
      <c r="N16" s="14" t="s">
        <v>290</v>
      </c>
    </row>
    <row r="17" spans="1:14" ht="15.75" customHeight="1" x14ac:dyDescent="0.25">
      <c r="A17" s="36">
        <v>45805</v>
      </c>
      <c r="B17" s="2" t="str">
        <f t="shared" si="0"/>
        <v>W</v>
      </c>
      <c r="C17" s="2" t="str">
        <f t="shared" si="1"/>
        <v>Lawn</v>
      </c>
      <c r="D17" s="3" t="s">
        <v>10</v>
      </c>
      <c r="E17" s="4">
        <v>0.59236111111111112</v>
      </c>
      <c r="F17" s="3" t="s">
        <v>11</v>
      </c>
      <c r="G17" s="3" t="s">
        <v>25</v>
      </c>
      <c r="H17" s="3">
        <v>28</v>
      </c>
      <c r="I17" s="3" t="s">
        <v>279</v>
      </c>
      <c r="J17" s="3" t="s">
        <v>13</v>
      </c>
      <c r="K17" s="3" t="s">
        <v>27</v>
      </c>
      <c r="L17" s="3">
        <v>1</v>
      </c>
      <c r="M17" s="3" t="s">
        <v>15</v>
      </c>
      <c r="N17" s="14" t="s">
        <v>290</v>
      </c>
    </row>
    <row r="18" spans="1:14" ht="15.75" customHeight="1" x14ac:dyDescent="0.25">
      <c r="A18" s="36">
        <v>45805</v>
      </c>
      <c r="B18" s="2" t="str">
        <f t="shared" si="0"/>
        <v>W</v>
      </c>
      <c r="C18" s="2" t="str">
        <f t="shared" si="1"/>
        <v>Lawn</v>
      </c>
      <c r="D18" s="3" t="s">
        <v>10</v>
      </c>
      <c r="E18" s="4">
        <v>0.59236111111111112</v>
      </c>
      <c r="F18" s="3" t="s">
        <v>11</v>
      </c>
      <c r="G18" s="3" t="s">
        <v>25</v>
      </c>
      <c r="H18" s="3">
        <v>28</v>
      </c>
      <c r="I18" s="3" t="s">
        <v>279</v>
      </c>
      <c r="J18" s="3" t="s">
        <v>13</v>
      </c>
      <c r="K18" s="3" t="s">
        <v>49</v>
      </c>
      <c r="L18" s="3">
        <v>3</v>
      </c>
      <c r="M18" s="3" t="s">
        <v>15</v>
      </c>
      <c r="N18" s="14" t="s">
        <v>290</v>
      </c>
    </row>
    <row r="19" spans="1:14" ht="15.75" customHeight="1" x14ac:dyDescent="0.25">
      <c r="A19" s="36">
        <v>45805</v>
      </c>
      <c r="B19" s="2" t="str">
        <f t="shared" si="0"/>
        <v>W</v>
      </c>
      <c r="C19" s="2" t="str">
        <f t="shared" si="1"/>
        <v>Lawn</v>
      </c>
      <c r="D19" s="3" t="s">
        <v>10</v>
      </c>
      <c r="E19" s="4">
        <v>0.59236111111111112</v>
      </c>
      <c r="F19" s="3" t="s">
        <v>11</v>
      </c>
      <c r="G19" s="3" t="s">
        <v>25</v>
      </c>
      <c r="H19" s="3">
        <v>28</v>
      </c>
      <c r="I19" s="3" t="s">
        <v>281</v>
      </c>
      <c r="J19" s="3" t="s">
        <v>21</v>
      </c>
      <c r="K19" s="3" t="s">
        <v>102</v>
      </c>
      <c r="L19" s="3">
        <v>1</v>
      </c>
      <c r="M19" s="3" t="s">
        <v>15</v>
      </c>
      <c r="N19" s="14" t="s">
        <v>290</v>
      </c>
    </row>
    <row r="20" spans="1:14" ht="15.75" customHeight="1" x14ac:dyDescent="0.25">
      <c r="A20" s="36">
        <v>45805</v>
      </c>
      <c r="B20" s="2" t="str">
        <f t="shared" si="0"/>
        <v>W</v>
      </c>
      <c r="C20" s="2" t="str">
        <f t="shared" si="1"/>
        <v>Lawn</v>
      </c>
      <c r="D20" s="3" t="s">
        <v>10</v>
      </c>
      <c r="E20" s="4">
        <v>0.59236111111111112</v>
      </c>
      <c r="F20" s="3" t="s">
        <v>11</v>
      </c>
      <c r="G20" s="3" t="s">
        <v>25</v>
      </c>
      <c r="H20" s="3">
        <v>28</v>
      </c>
      <c r="I20" s="3" t="s">
        <v>278</v>
      </c>
      <c r="J20" s="3" t="s">
        <v>30</v>
      </c>
      <c r="K20" s="3" t="s">
        <v>14</v>
      </c>
      <c r="L20" s="3">
        <v>2</v>
      </c>
      <c r="M20" s="3" t="s">
        <v>15</v>
      </c>
      <c r="N20" s="14" t="s">
        <v>290</v>
      </c>
    </row>
    <row r="21" spans="1:14" ht="15.75" customHeight="1" x14ac:dyDescent="0.25">
      <c r="A21" s="36">
        <v>45805</v>
      </c>
      <c r="B21" s="2" t="str">
        <f t="shared" si="0"/>
        <v>E</v>
      </c>
      <c r="C21" s="2" t="str">
        <f t="shared" si="1"/>
        <v>Forest</v>
      </c>
      <c r="D21" s="3" t="s">
        <v>20</v>
      </c>
      <c r="E21" s="4">
        <v>0.5625</v>
      </c>
      <c r="F21" s="3" t="s">
        <v>11</v>
      </c>
      <c r="G21" s="3" t="s">
        <v>25</v>
      </c>
      <c r="H21" s="3">
        <v>28</v>
      </c>
      <c r="I21" s="3" t="s">
        <v>278</v>
      </c>
      <c r="J21" s="3" t="s">
        <v>26</v>
      </c>
      <c r="K21" s="3" t="s">
        <v>26</v>
      </c>
      <c r="L21" s="3">
        <v>4</v>
      </c>
      <c r="M21" s="3" t="s">
        <v>15</v>
      </c>
      <c r="N21" s="14" t="s">
        <v>290</v>
      </c>
    </row>
    <row r="22" spans="1:14" ht="15.75" customHeight="1" x14ac:dyDescent="0.25">
      <c r="A22" s="36">
        <v>45805</v>
      </c>
      <c r="B22" s="2" t="str">
        <f t="shared" si="0"/>
        <v>E</v>
      </c>
      <c r="C22" s="2" t="str">
        <f t="shared" si="1"/>
        <v>Forest</v>
      </c>
      <c r="D22" s="3" t="s">
        <v>20</v>
      </c>
      <c r="E22" s="4">
        <v>0.5625</v>
      </c>
      <c r="F22" s="3" t="s">
        <v>11</v>
      </c>
      <c r="G22" s="3" t="s">
        <v>25</v>
      </c>
      <c r="H22" s="3">
        <v>28</v>
      </c>
      <c r="I22" s="3" t="s">
        <v>279</v>
      </c>
      <c r="J22" s="3" t="s">
        <v>13</v>
      </c>
      <c r="K22" s="3" t="s">
        <v>49</v>
      </c>
      <c r="L22" s="3">
        <v>1</v>
      </c>
      <c r="M22" s="3" t="s">
        <v>15</v>
      </c>
      <c r="N22" s="14" t="s">
        <v>290</v>
      </c>
    </row>
    <row r="23" spans="1:14" ht="15.75" customHeight="1" x14ac:dyDescent="0.25">
      <c r="A23" s="36">
        <v>45805</v>
      </c>
      <c r="B23" s="2" t="str">
        <f t="shared" si="0"/>
        <v>E</v>
      </c>
      <c r="C23" s="2" t="str">
        <f t="shared" si="1"/>
        <v>Forest</v>
      </c>
      <c r="D23" s="3" t="s">
        <v>20</v>
      </c>
      <c r="E23" s="4">
        <v>0.5625</v>
      </c>
      <c r="F23" s="3" t="s">
        <v>11</v>
      </c>
      <c r="G23" s="3" t="s">
        <v>25</v>
      </c>
      <c r="H23" s="3">
        <v>28</v>
      </c>
      <c r="I23" s="3" t="s">
        <v>279</v>
      </c>
      <c r="J23" s="3" t="s">
        <v>13</v>
      </c>
      <c r="K23" s="3" t="s">
        <v>27</v>
      </c>
      <c r="L23" s="3">
        <v>4</v>
      </c>
      <c r="M23" s="3" t="s">
        <v>15</v>
      </c>
      <c r="N23" s="14" t="s">
        <v>290</v>
      </c>
    </row>
    <row r="24" spans="1:14" ht="15.75" customHeight="1" x14ac:dyDescent="0.25">
      <c r="A24" s="36">
        <v>45805</v>
      </c>
      <c r="B24" s="2" t="str">
        <f t="shared" si="0"/>
        <v>W</v>
      </c>
      <c r="C24" s="2" t="str">
        <f t="shared" si="1"/>
        <v>Forest</v>
      </c>
      <c r="D24" s="3" t="s">
        <v>22</v>
      </c>
      <c r="E24" s="4">
        <v>0.57847222222222228</v>
      </c>
      <c r="F24" s="3" t="s">
        <v>11</v>
      </c>
      <c r="G24" s="3" t="s">
        <v>25</v>
      </c>
      <c r="H24" s="3">
        <v>28</v>
      </c>
      <c r="I24" s="3" t="s">
        <v>278</v>
      </c>
      <c r="J24" s="3" t="s">
        <v>28</v>
      </c>
      <c r="K24" s="3" t="s">
        <v>31</v>
      </c>
      <c r="L24" s="3">
        <v>1</v>
      </c>
      <c r="M24" s="3" t="s">
        <v>218</v>
      </c>
      <c r="N24" s="14" t="s">
        <v>290</v>
      </c>
    </row>
    <row r="25" spans="1:14" ht="15.75" customHeight="1" x14ac:dyDescent="0.25">
      <c r="A25" s="36">
        <v>45805</v>
      </c>
      <c r="B25" s="2" t="str">
        <f t="shared" si="0"/>
        <v>W</v>
      </c>
      <c r="C25" s="2" t="str">
        <f t="shared" si="1"/>
        <v>Forest</v>
      </c>
      <c r="D25" s="3" t="s">
        <v>22</v>
      </c>
      <c r="E25" s="4">
        <v>0.57847222222222228</v>
      </c>
      <c r="F25" s="3" t="s">
        <v>11</v>
      </c>
      <c r="G25" s="3" t="s">
        <v>25</v>
      </c>
      <c r="H25" s="3">
        <v>28</v>
      </c>
      <c r="I25" s="3" t="s">
        <v>279</v>
      </c>
      <c r="J25" s="3" t="s">
        <v>13</v>
      </c>
      <c r="K25" s="3" t="s">
        <v>208</v>
      </c>
      <c r="L25" s="3">
        <v>2</v>
      </c>
      <c r="M25" s="3" t="s">
        <v>218</v>
      </c>
      <c r="N25" s="14" t="s">
        <v>290</v>
      </c>
    </row>
    <row r="26" spans="1:14" ht="15.75" customHeight="1" x14ac:dyDescent="0.25">
      <c r="A26" s="36">
        <v>45805</v>
      </c>
      <c r="B26" s="2" t="str">
        <f t="shared" si="0"/>
        <v>W</v>
      </c>
      <c r="C26" s="2" t="str">
        <f t="shared" si="1"/>
        <v>Forest</v>
      </c>
      <c r="D26" s="3" t="s">
        <v>22</v>
      </c>
      <c r="E26" s="4">
        <v>0.57847222222222228</v>
      </c>
      <c r="F26" s="3" t="s">
        <v>11</v>
      </c>
      <c r="G26" s="3" t="s">
        <v>25</v>
      </c>
      <c r="H26" s="3">
        <v>28</v>
      </c>
      <c r="I26" s="3" t="s">
        <v>278</v>
      </c>
      <c r="J26" s="3" t="s">
        <v>26</v>
      </c>
      <c r="K26" s="3" t="s">
        <v>26</v>
      </c>
      <c r="L26" s="3">
        <v>5</v>
      </c>
      <c r="M26" s="3" t="s">
        <v>29</v>
      </c>
      <c r="N26" s="14" t="s">
        <v>291</v>
      </c>
    </row>
    <row r="27" spans="1:14" ht="15.75" customHeight="1" x14ac:dyDescent="0.25">
      <c r="A27" s="36">
        <v>45812</v>
      </c>
      <c r="B27" s="2" t="str">
        <f t="shared" si="0"/>
        <v>E</v>
      </c>
      <c r="C27" s="2" t="str">
        <f t="shared" si="1"/>
        <v>Lawn</v>
      </c>
      <c r="D27" s="3" t="s">
        <v>18</v>
      </c>
      <c r="E27" s="4">
        <v>0.77430555555555558</v>
      </c>
      <c r="F27" s="3" t="s">
        <v>11</v>
      </c>
      <c r="G27" s="3" t="s">
        <v>33</v>
      </c>
      <c r="H27" s="3">
        <v>19</v>
      </c>
      <c r="I27" s="3" t="s">
        <v>278</v>
      </c>
      <c r="J27" s="3" t="s">
        <v>28</v>
      </c>
      <c r="K27" s="3" t="s">
        <v>31</v>
      </c>
      <c r="L27" s="3">
        <v>1</v>
      </c>
      <c r="M27" s="3" t="s">
        <v>218</v>
      </c>
      <c r="N27" s="14" t="s">
        <v>290</v>
      </c>
    </row>
    <row r="28" spans="1:14" ht="15.75" customHeight="1" x14ac:dyDescent="0.25">
      <c r="A28" s="36">
        <v>45812</v>
      </c>
      <c r="B28" s="2" t="str">
        <f t="shared" si="0"/>
        <v>E</v>
      </c>
      <c r="C28" s="2" t="str">
        <f t="shared" si="1"/>
        <v>Lawn</v>
      </c>
      <c r="D28" s="3" t="s">
        <v>18</v>
      </c>
      <c r="E28" s="4">
        <v>0.77430555555555558</v>
      </c>
      <c r="F28" s="3" t="s">
        <v>11</v>
      </c>
      <c r="G28" s="3" t="s">
        <v>33</v>
      </c>
      <c r="H28" s="3">
        <v>19</v>
      </c>
      <c r="I28" s="3" t="s">
        <v>281</v>
      </c>
      <c r="J28" s="3" t="s">
        <v>21</v>
      </c>
      <c r="K28" s="3" t="s">
        <v>102</v>
      </c>
      <c r="L28" s="3">
        <v>1</v>
      </c>
      <c r="M28" s="3" t="s">
        <v>218</v>
      </c>
      <c r="N28" s="14" t="s">
        <v>290</v>
      </c>
    </row>
    <row r="29" spans="1:14" ht="15.75" customHeight="1" x14ac:dyDescent="0.25">
      <c r="A29" s="36">
        <v>45812</v>
      </c>
      <c r="B29" s="2" t="str">
        <f t="shared" si="0"/>
        <v>E</v>
      </c>
      <c r="C29" s="2" t="str">
        <f t="shared" si="1"/>
        <v>Lawn</v>
      </c>
      <c r="D29" s="3" t="s">
        <v>18</v>
      </c>
      <c r="E29" s="4">
        <v>0.77430555555555558</v>
      </c>
      <c r="F29" s="3" t="s">
        <v>11</v>
      </c>
      <c r="G29" s="3" t="s">
        <v>33</v>
      </c>
      <c r="H29" s="3">
        <v>19</v>
      </c>
      <c r="I29" s="3" t="s">
        <v>278</v>
      </c>
      <c r="J29" s="3" t="s">
        <v>28</v>
      </c>
      <c r="K29" s="3" t="s">
        <v>31</v>
      </c>
      <c r="L29" s="3">
        <v>1</v>
      </c>
      <c r="M29" s="3" t="s">
        <v>15</v>
      </c>
      <c r="N29" s="14" t="s">
        <v>290</v>
      </c>
    </row>
    <row r="30" spans="1:14" ht="15.75" customHeight="1" x14ac:dyDescent="0.25">
      <c r="A30" s="36">
        <v>45812</v>
      </c>
      <c r="B30" s="2" t="str">
        <f t="shared" si="0"/>
        <v>E</v>
      </c>
      <c r="C30" s="2" t="str">
        <f t="shared" si="1"/>
        <v>Lawn</v>
      </c>
      <c r="D30" s="3" t="s">
        <v>18</v>
      </c>
      <c r="E30" s="4">
        <v>0.77430555555555558</v>
      </c>
      <c r="F30" s="3" t="s">
        <v>11</v>
      </c>
      <c r="G30" s="3" t="s">
        <v>33</v>
      </c>
      <c r="H30" s="3">
        <v>19</v>
      </c>
      <c r="I30" s="3" t="s">
        <v>279</v>
      </c>
      <c r="J30" s="3" t="s">
        <v>13</v>
      </c>
      <c r="K30" s="3" t="s">
        <v>49</v>
      </c>
      <c r="L30" s="3">
        <v>5</v>
      </c>
      <c r="M30" s="3" t="s">
        <v>15</v>
      </c>
      <c r="N30" s="14" t="s">
        <v>290</v>
      </c>
    </row>
    <row r="31" spans="1:14" ht="15.75" customHeight="1" x14ac:dyDescent="0.25">
      <c r="A31" s="36">
        <v>45812</v>
      </c>
      <c r="B31" s="2" t="str">
        <f t="shared" si="0"/>
        <v>E</v>
      </c>
      <c r="C31" s="2" t="str">
        <f t="shared" si="1"/>
        <v>Lawn</v>
      </c>
      <c r="D31" s="3" t="s">
        <v>18</v>
      </c>
      <c r="E31" s="4">
        <v>0.77430555555555558</v>
      </c>
      <c r="F31" s="3" t="s">
        <v>11</v>
      </c>
      <c r="G31" s="3" t="s">
        <v>33</v>
      </c>
      <c r="H31" s="3">
        <v>19</v>
      </c>
      <c r="I31" s="3" t="s">
        <v>282</v>
      </c>
      <c r="J31" s="3" t="s">
        <v>16</v>
      </c>
      <c r="K31" s="3" t="s">
        <v>16</v>
      </c>
      <c r="L31" s="3">
        <v>1</v>
      </c>
      <c r="M31" s="3" t="s">
        <v>15</v>
      </c>
      <c r="N31" s="14" t="s">
        <v>290</v>
      </c>
    </row>
    <row r="32" spans="1:14" ht="15.75" customHeight="1" x14ac:dyDescent="0.25">
      <c r="A32" s="36">
        <v>45812</v>
      </c>
      <c r="B32" s="2" t="str">
        <f t="shared" si="0"/>
        <v>W</v>
      </c>
      <c r="C32" s="2" t="str">
        <f t="shared" si="1"/>
        <v>Lawn</v>
      </c>
      <c r="D32" s="3" t="s">
        <v>10</v>
      </c>
      <c r="E32" s="4">
        <v>0.75486111111111109</v>
      </c>
      <c r="F32" s="3" t="s">
        <v>11</v>
      </c>
      <c r="G32" s="3" t="s">
        <v>33</v>
      </c>
      <c r="H32" s="3">
        <v>19</v>
      </c>
      <c r="I32" s="3" t="s">
        <v>278</v>
      </c>
      <c r="J32" s="3" t="s">
        <v>28</v>
      </c>
      <c r="K32" s="3" t="s">
        <v>31</v>
      </c>
      <c r="L32" s="3">
        <v>1</v>
      </c>
      <c r="M32" s="3" t="s">
        <v>218</v>
      </c>
      <c r="N32" s="14" t="s">
        <v>290</v>
      </c>
    </row>
    <row r="33" spans="1:14" ht="15.75" customHeight="1" x14ac:dyDescent="0.25">
      <c r="A33" s="36">
        <v>45812</v>
      </c>
      <c r="B33" s="2" t="str">
        <f t="shared" si="0"/>
        <v>W</v>
      </c>
      <c r="C33" s="2" t="str">
        <f t="shared" si="1"/>
        <v>Lawn</v>
      </c>
      <c r="D33" s="3" t="s">
        <v>10</v>
      </c>
      <c r="E33" s="4">
        <v>0.75486111111111109</v>
      </c>
      <c r="F33" s="3" t="s">
        <v>11</v>
      </c>
      <c r="G33" s="3" t="s">
        <v>33</v>
      </c>
      <c r="H33" s="3">
        <v>19</v>
      </c>
      <c r="I33" s="3" t="s">
        <v>279</v>
      </c>
      <c r="J33" s="3" t="s">
        <v>13</v>
      </c>
      <c r="K33" s="3" t="s">
        <v>49</v>
      </c>
      <c r="L33" s="3">
        <v>3</v>
      </c>
      <c r="M33" s="3" t="s">
        <v>15</v>
      </c>
      <c r="N33" s="14" t="s">
        <v>290</v>
      </c>
    </row>
    <row r="34" spans="1:14" ht="15.75" customHeight="1" x14ac:dyDescent="0.25">
      <c r="A34" s="36">
        <v>45812</v>
      </c>
      <c r="B34" s="2" t="str">
        <f t="shared" si="0"/>
        <v>W</v>
      </c>
      <c r="C34" s="2" t="str">
        <f t="shared" si="1"/>
        <v>Lawn</v>
      </c>
      <c r="D34" s="3" t="s">
        <v>10</v>
      </c>
      <c r="E34" s="4">
        <v>0.75486111111111109</v>
      </c>
      <c r="F34" s="3" t="s">
        <v>11</v>
      </c>
      <c r="G34" s="3" t="s">
        <v>33</v>
      </c>
      <c r="H34" s="3">
        <v>19</v>
      </c>
      <c r="I34" s="3" t="s">
        <v>280</v>
      </c>
      <c r="J34" s="3" t="s">
        <v>44</v>
      </c>
      <c r="K34" s="3" t="s">
        <v>209</v>
      </c>
      <c r="L34" s="3">
        <v>7</v>
      </c>
      <c r="M34" s="3" t="s">
        <v>15</v>
      </c>
      <c r="N34" s="14" t="s">
        <v>290</v>
      </c>
    </row>
    <row r="35" spans="1:14" ht="15.75" customHeight="1" x14ac:dyDescent="0.25">
      <c r="A35" s="36">
        <v>45812</v>
      </c>
      <c r="B35" s="2" t="str">
        <f t="shared" si="0"/>
        <v>W</v>
      </c>
      <c r="C35" s="2" t="str">
        <f t="shared" si="1"/>
        <v>Lawn</v>
      </c>
      <c r="D35" s="3" t="s">
        <v>10</v>
      </c>
      <c r="E35" s="4">
        <v>0.75486111111111109</v>
      </c>
      <c r="F35" s="3" t="s">
        <v>11</v>
      </c>
      <c r="G35" s="3" t="s">
        <v>33</v>
      </c>
      <c r="H35" s="3">
        <v>19</v>
      </c>
      <c r="I35" s="3" t="s">
        <v>284</v>
      </c>
      <c r="J35" s="3" t="s">
        <v>36</v>
      </c>
      <c r="K35" s="3" t="s">
        <v>37</v>
      </c>
      <c r="L35" s="3">
        <v>1</v>
      </c>
      <c r="M35" s="3" t="s">
        <v>15</v>
      </c>
      <c r="N35" s="14" t="s">
        <v>290</v>
      </c>
    </row>
    <row r="36" spans="1:14" ht="15.75" customHeight="1" x14ac:dyDescent="0.25">
      <c r="A36" s="36">
        <v>45812</v>
      </c>
      <c r="B36" s="2" t="str">
        <f t="shared" si="0"/>
        <v>W</v>
      </c>
      <c r="C36" s="2" t="str">
        <f t="shared" si="1"/>
        <v>Lawn</v>
      </c>
      <c r="D36" s="3" t="s">
        <v>10</v>
      </c>
      <c r="E36" s="4">
        <v>0.75486111111111109</v>
      </c>
      <c r="F36" s="3" t="s">
        <v>11</v>
      </c>
      <c r="G36" s="3" t="s">
        <v>33</v>
      </c>
      <c r="H36" s="3">
        <v>19</v>
      </c>
      <c r="I36" s="3" t="s">
        <v>278</v>
      </c>
      <c r="J36" s="3" t="s">
        <v>28</v>
      </c>
      <c r="K36" s="3" t="s">
        <v>31</v>
      </c>
      <c r="L36" s="3">
        <v>2</v>
      </c>
      <c r="M36" s="3" t="s">
        <v>15</v>
      </c>
      <c r="N36" s="14" t="s">
        <v>290</v>
      </c>
    </row>
    <row r="37" spans="1:14" ht="15.75" customHeight="1" x14ac:dyDescent="0.25">
      <c r="A37" s="36">
        <v>45812</v>
      </c>
      <c r="B37" s="2" t="str">
        <f t="shared" si="0"/>
        <v>W</v>
      </c>
      <c r="C37" s="2" t="str">
        <f t="shared" si="1"/>
        <v>Lawn</v>
      </c>
      <c r="D37" s="3" t="s">
        <v>10</v>
      </c>
      <c r="E37" s="4">
        <v>0.75486111111111109</v>
      </c>
      <c r="F37" s="3" t="s">
        <v>11</v>
      </c>
      <c r="G37" s="3" t="s">
        <v>33</v>
      </c>
      <c r="H37" s="3">
        <v>19</v>
      </c>
      <c r="I37" s="3" t="s">
        <v>278</v>
      </c>
      <c r="J37" s="3" t="s">
        <v>28</v>
      </c>
      <c r="K37" s="3" t="s">
        <v>31</v>
      </c>
      <c r="L37" s="3">
        <v>2</v>
      </c>
      <c r="M37" s="3" t="s">
        <v>17</v>
      </c>
      <c r="N37" s="14" t="s">
        <v>290</v>
      </c>
    </row>
    <row r="38" spans="1:14" ht="15.75" customHeight="1" x14ac:dyDescent="0.25">
      <c r="A38" s="36">
        <v>45812</v>
      </c>
      <c r="B38" s="2" t="str">
        <f t="shared" si="0"/>
        <v>E</v>
      </c>
      <c r="C38" s="2" t="str">
        <f t="shared" si="1"/>
        <v>Forest</v>
      </c>
      <c r="D38" s="3" t="s">
        <v>20</v>
      </c>
      <c r="E38" s="4">
        <v>0.73958333333333337</v>
      </c>
      <c r="F38" s="3" t="s">
        <v>11</v>
      </c>
      <c r="G38" s="3" t="s">
        <v>33</v>
      </c>
      <c r="H38" s="3">
        <v>19</v>
      </c>
      <c r="I38" s="3" t="s">
        <v>278</v>
      </c>
      <c r="J38" s="3" t="s">
        <v>28</v>
      </c>
      <c r="K38" s="3" t="s">
        <v>31</v>
      </c>
      <c r="L38" s="3">
        <v>1</v>
      </c>
      <c r="M38" s="3" t="s">
        <v>218</v>
      </c>
      <c r="N38" s="14" t="s">
        <v>290</v>
      </c>
    </row>
    <row r="39" spans="1:14" ht="15.75" customHeight="1" x14ac:dyDescent="0.25">
      <c r="A39" s="36">
        <v>45812</v>
      </c>
      <c r="B39" s="2" t="str">
        <f t="shared" si="0"/>
        <v>E</v>
      </c>
      <c r="C39" s="2" t="str">
        <f t="shared" si="1"/>
        <v>Forest</v>
      </c>
      <c r="D39" s="3" t="s">
        <v>20</v>
      </c>
      <c r="E39" s="4">
        <v>0.73958333333333337</v>
      </c>
      <c r="F39" s="3" t="s">
        <v>11</v>
      </c>
      <c r="G39" s="3" t="s">
        <v>33</v>
      </c>
      <c r="H39" s="3">
        <v>19</v>
      </c>
      <c r="I39" s="3" t="s">
        <v>278</v>
      </c>
      <c r="J39" s="3" t="s">
        <v>26</v>
      </c>
      <c r="K39" s="3" t="s">
        <v>26</v>
      </c>
      <c r="L39" s="3">
        <v>1</v>
      </c>
      <c r="M39" s="3" t="s">
        <v>15</v>
      </c>
      <c r="N39" s="14" t="s">
        <v>290</v>
      </c>
    </row>
    <row r="40" spans="1:14" ht="15.75" customHeight="1" x14ac:dyDescent="0.25">
      <c r="A40" s="36">
        <v>45812</v>
      </c>
      <c r="B40" s="2" t="str">
        <f t="shared" si="0"/>
        <v>E</v>
      </c>
      <c r="C40" s="2" t="str">
        <f t="shared" si="1"/>
        <v>Forest</v>
      </c>
      <c r="D40" s="3" t="s">
        <v>20</v>
      </c>
      <c r="E40" s="4">
        <v>0.73958333333333337</v>
      </c>
      <c r="F40" s="3" t="s">
        <v>11</v>
      </c>
      <c r="G40" s="3" t="s">
        <v>33</v>
      </c>
      <c r="H40" s="3">
        <v>19</v>
      </c>
      <c r="I40" s="3" t="s">
        <v>279</v>
      </c>
      <c r="J40" s="3" t="s">
        <v>13</v>
      </c>
      <c r="K40" s="3" t="s">
        <v>27</v>
      </c>
      <c r="L40" s="3">
        <v>1</v>
      </c>
      <c r="M40" s="3" t="s">
        <v>15</v>
      </c>
      <c r="N40" s="14" t="s">
        <v>290</v>
      </c>
    </row>
    <row r="41" spans="1:14" ht="15.75" customHeight="1" x14ac:dyDescent="0.25">
      <c r="A41" s="36">
        <v>45812</v>
      </c>
      <c r="B41" s="2" t="str">
        <f t="shared" si="0"/>
        <v>E</v>
      </c>
      <c r="C41" s="2" t="str">
        <f t="shared" si="1"/>
        <v>Forest</v>
      </c>
      <c r="D41" s="3" t="s">
        <v>20</v>
      </c>
      <c r="E41" s="4">
        <v>0.73958333333333337</v>
      </c>
      <c r="F41" s="3" t="s">
        <v>11</v>
      </c>
      <c r="G41" s="3" t="s">
        <v>33</v>
      </c>
      <c r="H41" s="3">
        <v>19</v>
      </c>
      <c r="I41" s="3" t="s">
        <v>279</v>
      </c>
      <c r="J41" s="3" t="s">
        <v>13</v>
      </c>
      <c r="K41" s="3" t="s">
        <v>49</v>
      </c>
      <c r="L41" s="3">
        <v>8</v>
      </c>
      <c r="M41" s="3" t="s">
        <v>15</v>
      </c>
      <c r="N41" s="14" t="s">
        <v>290</v>
      </c>
    </row>
    <row r="42" spans="1:14" ht="15.75" customHeight="1" x14ac:dyDescent="0.25">
      <c r="A42" s="36">
        <v>45812</v>
      </c>
      <c r="B42" s="2" t="str">
        <f t="shared" si="0"/>
        <v>W</v>
      </c>
      <c r="C42" s="2" t="str">
        <f t="shared" si="1"/>
        <v>Forest</v>
      </c>
      <c r="D42" s="3" t="s">
        <v>22</v>
      </c>
      <c r="E42" s="4">
        <v>0.72569444444444442</v>
      </c>
      <c r="F42" s="3" t="s">
        <v>11</v>
      </c>
      <c r="G42" s="3" t="s">
        <v>33</v>
      </c>
      <c r="H42" s="3">
        <v>19</v>
      </c>
      <c r="I42" s="3" t="s">
        <v>278</v>
      </c>
      <c r="J42" s="3" t="s">
        <v>28</v>
      </c>
      <c r="K42" s="3" t="s">
        <v>31</v>
      </c>
      <c r="L42" s="3">
        <v>4</v>
      </c>
      <c r="M42" s="3" t="s">
        <v>218</v>
      </c>
      <c r="N42" s="14" t="s">
        <v>290</v>
      </c>
    </row>
    <row r="43" spans="1:14" ht="15.75" customHeight="1" x14ac:dyDescent="0.25">
      <c r="A43" s="36">
        <v>45812</v>
      </c>
      <c r="B43" s="2" t="str">
        <f t="shared" si="0"/>
        <v>W</v>
      </c>
      <c r="C43" s="2" t="str">
        <f t="shared" si="1"/>
        <v>Forest</v>
      </c>
      <c r="D43" s="3" t="s">
        <v>22</v>
      </c>
      <c r="E43" s="4">
        <v>0.72569444444444442</v>
      </c>
      <c r="F43" s="3" t="s">
        <v>11</v>
      </c>
      <c r="G43" s="3" t="s">
        <v>33</v>
      </c>
      <c r="H43" s="3">
        <v>19</v>
      </c>
      <c r="I43" s="3" t="s">
        <v>281</v>
      </c>
      <c r="J43" s="3" t="s">
        <v>21</v>
      </c>
      <c r="K43" s="3" t="s">
        <v>102</v>
      </c>
      <c r="L43" s="3">
        <v>1</v>
      </c>
      <c r="M43" s="3" t="s">
        <v>218</v>
      </c>
      <c r="N43" s="14" t="s">
        <v>290</v>
      </c>
    </row>
    <row r="44" spans="1:14" ht="15.75" customHeight="1" x14ac:dyDescent="0.25">
      <c r="A44" s="36">
        <v>45812</v>
      </c>
      <c r="B44" s="2" t="str">
        <f t="shared" si="0"/>
        <v>W</v>
      </c>
      <c r="C44" s="2" t="str">
        <f t="shared" si="1"/>
        <v>Forest</v>
      </c>
      <c r="D44" s="3" t="s">
        <v>22</v>
      </c>
      <c r="E44" s="4">
        <v>0.72569444444444442</v>
      </c>
      <c r="F44" s="3" t="s">
        <v>11</v>
      </c>
      <c r="G44" s="3" t="s">
        <v>33</v>
      </c>
      <c r="H44" s="3">
        <v>19</v>
      </c>
      <c r="I44" s="3" t="s">
        <v>283</v>
      </c>
      <c r="J44" s="3" t="s">
        <v>34</v>
      </c>
      <c r="K44" s="3" t="s">
        <v>50</v>
      </c>
      <c r="L44" s="3">
        <v>1</v>
      </c>
      <c r="M44" s="3" t="s">
        <v>218</v>
      </c>
      <c r="N44" s="14" t="s">
        <v>290</v>
      </c>
    </row>
    <row r="45" spans="1:14" ht="15.75" customHeight="1" x14ac:dyDescent="0.25">
      <c r="A45" s="36">
        <v>45819</v>
      </c>
      <c r="B45" s="2" t="str">
        <f t="shared" si="0"/>
        <v>E</v>
      </c>
      <c r="C45" s="2" t="str">
        <f t="shared" si="1"/>
        <v>Lawn</v>
      </c>
      <c r="D45" s="3" t="s">
        <v>18</v>
      </c>
      <c r="E45" s="4">
        <v>0.75624999999999998</v>
      </c>
      <c r="F45" s="3" t="s">
        <v>38</v>
      </c>
      <c r="G45" s="3" t="s">
        <v>25</v>
      </c>
      <c r="H45" s="3">
        <v>20</v>
      </c>
      <c r="I45" s="3" t="s">
        <v>279</v>
      </c>
      <c r="J45" s="3" t="s">
        <v>13</v>
      </c>
      <c r="K45" s="3" t="s">
        <v>55</v>
      </c>
      <c r="L45" s="3">
        <v>1</v>
      </c>
      <c r="M45" s="3" t="s">
        <v>219</v>
      </c>
      <c r="N45" s="14" t="s">
        <v>290</v>
      </c>
    </row>
    <row r="46" spans="1:14" ht="15.75" customHeight="1" x14ac:dyDescent="0.25">
      <c r="A46" s="36">
        <v>45819</v>
      </c>
      <c r="B46" s="2" t="str">
        <f t="shared" si="0"/>
        <v>E</v>
      </c>
      <c r="C46" s="2" t="str">
        <f t="shared" si="1"/>
        <v>Lawn</v>
      </c>
      <c r="D46" s="3" t="s">
        <v>18</v>
      </c>
      <c r="E46" s="4">
        <v>0.75624999999999998</v>
      </c>
      <c r="F46" s="3" t="s">
        <v>38</v>
      </c>
      <c r="G46" s="3" t="s">
        <v>25</v>
      </c>
      <c r="H46" s="3">
        <v>20</v>
      </c>
      <c r="I46" s="3" t="s">
        <v>279</v>
      </c>
      <c r="J46" s="3" t="s">
        <v>13</v>
      </c>
      <c r="K46" s="3" t="s">
        <v>27</v>
      </c>
      <c r="L46" s="3">
        <v>3</v>
      </c>
      <c r="M46" s="3" t="s">
        <v>219</v>
      </c>
      <c r="N46" s="14" t="s">
        <v>290</v>
      </c>
    </row>
    <row r="47" spans="1:14" ht="15.75" customHeight="1" x14ac:dyDescent="0.25">
      <c r="A47" s="36">
        <v>45819</v>
      </c>
      <c r="B47" s="2" t="str">
        <f t="shared" si="0"/>
        <v>E</v>
      </c>
      <c r="C47" s="2" t="str">
        <f t="shared" si="1"/>
        <v>Lawn</v>
      </c>
      <c r="D47" s="3" t="s">
        <v>18</v>
      </c>
      <c r="E47" s="4">
        <v>0.75624999999999998</v>
      </c>
      <c r="F47" s="3" t="s">
        <v>38</v>
      </c>
      <c r="G47" s="3" t="s">
        <v>25</v>
      </c>
      <c r="H47" s="3">
        <v>20</v>
      </c>
      <c r="I47" s="3" t="s">
        <v>278</v>
      </c>
      <c r="J47" s="3" t="s">
        <v>28</v>
      </c>
      <c r="K47" s="3" t="s">
        <v>31</v>
      </c>
      <c r="L47" s="3">
        <v>1</v>
      </c>
      <c r="M47" s="3" t="s">
        <v>15</v>
      </c>
      <c r="N47" s="14" t="s">
        <v>290</v>
      </c>
    </row>
    <row r="48" spans="1:14" ht="15.75" customHeight="1" x14ac:dyDescent="0.25">
      <c r="A48" s="36">
        <v>45819</v>
      </c>
      <c r="B48" s="2" t="str">
        <f t="shared" si="0"/>
        <v>E</v>
      </c>
      <c r="C48" s="2" t="str">
        <f t="shared" si="1"/>
        <v>Lawn</v>
      </c>
      <c r="D48" s="3" t="s">
        <v>18</v>
      </c>
      <c r="E48" s="4">
        <v>0.75624999999999998</v>
      </c>
      <c r="F48" s="3" t="s">
        <v>38</v>
      </c>
      <c r="G48" s="3" t="s">
        <v>25</v>
      </c>
      <c r="H48" s="3">
        <v>20</v>
      </c>
      <c r="I48" s="3" t="s">
        <v>279</v>
      </c>
      <c r="J48" s="3" t="s">
        <v>13</v>
      </c>
      <c r="K48" s="3" t="s">
        <v>49</v>
      </c>
      <c r="L48" s="3">
        <v>4</v>
      </c>
      <c r="M48" s="3" t="s">
        <v>15</v>
      </c>
      <c r="N48" s="14" t="s">
        <v>290</v>
      </c>
    </row>
    <row r="49" spans="1:14" ht="15.75" customHeight="1" x14ac:dyDescent="0.25">
      <c r="A49" s="36">
        <v>45819</v>
      </c>
      <c r="B49" s="2" t="str">
        <f t="shared" si="0"/>
        <v>E</v>
      </c>
      <c r="C49" s="2" t="str">
        <f t="shared" si="1"/>
        <v>Lawn</v>
      </c>
      <c r="D49" s="3" t="s">
        <v>18</v>
      </c>
      <c r="E49" s="4">
        <v>0.75624999999999998</v>
      </c>
      <c r="F49" s="3" t="s">
        <v>38</v>
      </c>
      <c r="G49" s="3" t="s">
        <v>25</v>
      </c>
      <c r="H49" s="3">
        <v>20</v>
      </c>
      <c r="I49" s="3" t="s">
        <v>279</v>
      </c>
      <c r="J49" s="3" t="s">
        <v>13</v>
      </c>
      <c r="K49" s="3" t="s">
        <v>27</v>
      </c>
      <c r="L49" s="3">
        <v>4</v>
      </c>
      <c r="M49" s="3" t="s">
        <v>15</v>
      </c>
      <c r="N49" s="14" t="s">
        <v>290</v>
      </c>
    </row>
    <row r="50" spans="1:14" ht="15.75" customHeight="1" x14ac:dyDescent="0.25">
      <c r="A50" s="36">
        <v>45819</v>
      </c>
      <c r="B50" s="2" t="str">
        <f t="shared" si="0"/>
        <v>E</v>
      </c>
      <c r="C50" s="2" t="str">
        <f t="shared" si="1"/>
        <v>Lawn</v>
      </c>
      <c r="D50" s="3" t="s">
        <v>18</v>
      </c>
      <c r="E50" s="4">
        <v>0.75624999999999998</v>
      </c>
      <c r="F50" s="3" t="s">
        <v>38</v>
      </c>
      <c r="G50" s="3" t="s">
        <v>25</v>
      </c>
      <c r="H50" s="3">
        <v>20</v>
      </c>
      <c r="I50" s="3" t="s">
        <v>285</v>
      </c>
      <c r="J50" s="3" t="s">
        <v>46</v>
      </c>
      <c r="K50" s="3" t="s">
        <v>46</v>
      </c>
      <c r="L50" s="3">
        <v>1</v>
      </c>
      <c r="M50" s="3" t="s">
        <v>40</v>
      </c>
      <c r="N50" s="14" t="s">
        <v>291</v>
      </c>
    </row>
    <row r="51" spans="1:14" ht="15.75" customHeight="1" x14ac:dyDescent="0.25">
      <c r="A51" s="36">
        <v>45819</v>
      </c>
      <c r="B51" s="2" t="str">
        <f t="shared" si="0"/>
        <v>E</v>
      </c>
      <c r="C51" s="2" t="str">
        <f t="shared" si="1"/>
        <v>Lawn</v>
      </c>
      <c r="D51" s="3" t="s">
        <v>18</v>
      </c>
      <c r="E51" s="4">
        <v>0.75624999999999998</v>
      </c>
      <c r="F51" s="3" t="s">
        <v>38</v>
      </c>
      <c r="G51" s="3" t="s">
        <v>25</v>
      </c>
      <c r="H51" s="3">
        <v>20</v>
      </c>
      <c r="I51" s="3" t="s">
        <v>278</v>
      </c>
      <c r="J51" s="3" t="s">
        <v>30</v>
      </c>
      <c r="K51" s="3" t="s">
        <v>14</v>
      </c>
      <c r="L51" s="3">
        <v>1</v>
      </c>
      <c r="M51" s="3" t="s">
        <v>40</v>
      </c>
      <c r="N51" s="14" t="s">
        <v>291</v>
      </c>
    </row>
    <row r="52" spans="1:14" ht="15.75" customHeight="1" x14ac:dyDescent="0.25">
      <c r="A52" s="36">
        <v>45819</v>
      </c>
      <c r="B52" s="2" t="str">
        <f t="shared" si="0"/>
        <v>W</v>
      </c>
      <c r="C52" s="2" t="str">
        <f t="shared" si="1"/>
        <v>Lawn</v>
      </c>
      <c r="D52" s="3" t="s">
        <v>10</v>
      </c>
      <c r="E52" s="4">
        <v>0.74236111111111114</v>
      </c>
      <c r="F52" s="3" t="s">
        <v>38</v>
      </c>
      <c r="G52" s="3" t="s">
        <v>25</v>
      </c>
      <c r="H52" s="3">
        <v>20</v>
      </c>
      <c r="I52" s="3" t="s">
        <v>279</v>
      </c>
      <c r="J52" s="3" t="s">
        <v>13</v>
      </c>
      <c r="K52" s="3" t="s">
        <v>27</v>
      </c>
      <c r="L52" s="3">
        <v>1</v>
      </c>
      <c r="M52" s="3" t="s">
        <v>219</v>
      </c>
      <c r="N52" s="14" t="s">
        <v>290</v>
      </c>
    </row>
    <row r="53" spans="1:14" ht="15.75" customHeight="1" x14ac:dyDescent="0.25">
      <c r="A53" s="36">
        <v>45819</v>
      </c>
      <c r="B53" s="2" t="str">
        <f t="shared" si="0"/>
        <v>W</v>
      </c>
      <c r="C53" s="2" t="str">
        <f t="shared" si="1"/>
        <v>Lawn</v>
      </c>
      <c r="D53" s="3" t="s">
        <v>10</v>
      </c>
      <c r="E53" s="4">
        <v>0.74236111111111114</v>
      </c>
      <c r="F53" s="3" t="s">
        <v>38</v>
      </c>
      <c r="G53" s="3" t="s">
        <v>25</v>
      </c>
      <c r="H53" s="3">
        <v>20</v>
      </c>
      <c r="I53" s="3" t="s">
        <v>280</v>
      </c>
      <c r="J53" s="3" t="s">
        <v>44</v>
      </c>
      <c r="K53" s="3" t="s">
        <v>214</v>
      </c>
      <c r="L53" s="3">
        <v>1</v>
      </c>
      <c r="M53" s="3" t="s">
        <v>219</v>
      </c>
      <c r="N53" s="14" t="s">
        <v>290</v>
      </c>
    </row>
    <row r="54" spans="1:14" ht="15.75" customHeight="1" x14ac:dyDescent="0.25">
      <c r="A54" s="36">
        <v>45819</v>
      </c>
      <c r="B54" s="2" t="str">
        <f t="shared" si="0"/>
        <v>W</v>
      </c>
      <c r="C54" s="2" t="str">
        <f t="shared" si="1"/>
        <v>Lawn</v>
      </c>
      <c r="D54" s="3" t="s">
        <v>10</v>
      </c>
      <c r="E54" s="4">
        <v>0.74236111111111114</v>
      </c>
      <c r="F54" s="3" t="s">
        <v>38</v>
      </c>
      <c r="G54" s="3" t="s">
        <v>25</v>
      </c>
      <c r="H54" s="3">
        <v>20</v>
      </c>
      <c r="I54" s="3" t="s">
        <v>278</v>
      </c>
      <c r="J54" s="3" t="s">
        <v>30</v>
      </c>
      <c r="K54" s="3" t="s">
        <v>14</v>
      </c>
      <c r="L54" s="3">
        <v>1</v>
      </c>
      <c r="M54" s="3" t="s">
        <v>219</v>
      </c>
      <c r="N54" s="14" t="s">
        <v>290</v>
      </c>
    </row>
    <row r="55" spans="1:14" ht="15.75" customHeight="1" x14ac:dyDescent="0.25">
      <c r="A55" s="36">
        <v>45819</v>
      </c>
      <c r="B55" s="2" t="str">
        <f t="shared" si="0"/>
        <v>W</v>
      </c>
      <c r="C55" s="2" t="str">
        <f t="shared" si="1"/>
        <v>Lawn</v>
      </c>
      <c r="D55" s="3" t="s">
        <v>10</v>
      </c>
      <c r="E55" s="4">
        <v>0.74236111111111114</v>
      </c>
      <c r="F55" s="3" t="s">
        <v>38</v>
      </c>
      <c r="G55" s="3" t="s">
        <v>25</v>
      </c>
      <c r="H55" s="3">
        <v>20</v>
      </c>
      <c r="I55" s="3" t="s">
        <v>281</v>
      </c>
      <c r="J55" s="3" t="s">
        <v>21</v>
      </c>
      <c r="K55" s="3" t="s">
        <v>102</v>
      </c>
      <c r="L55" s="3">
        <v>1</v>
      </c>
      <c r="M55" s="3" t="s">
        <v>42</v>
      </c>
      <c r="N55" s="14" t="s">
        <v>291</v>
      </c>
    </row>
    <row r="56" spans="1:14" ht="15.75" customHeight="1" x14ac:dyDescent="0.25">
      <c r="A56" s="36">
        <v>45819</v>
      </c>
      <c r="B56" s="2" t="str">
        <f t="shared" si="0"/>
        <v>W</v>
      </c>
      <c r="C56" s="2" t="str">
        <f t="shared" si="1"/>
        <v>Lawn</v>
      </c>
      <c r="D56" s="3" t="s">
        <v>10</v>
      </c>
      <c r="E56" s="4">
        <v>0.74236111111111114</v>
      </c>
      <c r="F56" s="3" t="s">
        <v>38</v>
      </c>
      <c r="G56" s="3" t="s">
        <v>25</v>
      </c>
      <c r="H56" s="3">
        <v>20</v>
      </c>
      <c r="I56" s="3" t="s">
        <v>278</v>
      </c>
      <c r="J56" s="3" t="s">
        <v>28</v>
      </c>
      <c r="K56" s="3" t="s">
        <v>31</v>
      </c>
      <c r="L56" s="3">
        <v>1</v>
      </c>
      <c r="M56" s="3" t="s">
        <v>15</v>
      </c>
      <c r="N56" s="14" t="s">
        <v>290</v>
      </c>
    </row>
    <row r="57" spans="1:14" ht="15.75" customHeight="1" x14ac:dyDescent="0.25">
      <c r="A57" s="36">
        <v>45819</v>
      </c>
      <c r="B57" s="2" t="str">
        <f t="shared" si="0"/>
        <v>W</v>
      </c>
      <c r="C57" s="2" t="str">
        <f t="shared" si="1"/>
        <v>Lawn</v>
      </c>
      <c r="D57" s="3" t="s">
        <v>10</v>
      </c>
      <c r="E57" s="4">
        <v>0.74236111111111114</v>
      </c>
      <c r="F57" s="3" t="s">
        <v>38</v>
      </c>
      <c r="G57" s="3" t="s">
        <v>25</v>
      </c>
      <c r="H57" s="3">
        <v>20</v>
      </c>
      <c r="I57" s="3" t="s">
        <v>279</v>
      </c>
      <c r="J57" s="3" t="s">
        <v>13</v>
      </c>
      <c r="K57" s="3" t="s">
        <v>27</v>
      </c>
      <c r="L57" s="3">
        <v>1</v>
      </c>
      <c r="M57" s="3" t="s">
        <v>15</v>
      </c>
      <c r="N57" s="14" t="s">
        <v>290</v>
      </c>
    </row>
    <row r="58" spans="1:14" ht="15.75" customHeight="1" x14ac:dyDescent="0.25">
      <c r="A58" s="36">
        <v>45819</v>
      </c>
      <c r="B58" s="2" t="str">
        <f t="shared" si="0"/>
        <v>W</v>
      </c>
      <c r="C58" s="2" t="str">
        <f t="shared" si="1"/>
        <v>Lawn</v>
      </c>
      <c r="D58" s="3" t="s">
        <v>10</v>
      </c>
      <c r="E58" s="4">
        <v>0.74236111111111114</v>
      </c>
      <c r="F58" s="3" t="s">
        <v>38</v>
      </c>
      <c r="G58" s="3" t="s">
        <v>25</v>
      </c>
      <c r="H58" s="3">
        <v>20</v>
      </c>
      <c r="I58" s="3" t="s">
        <v>279</v>
      </c>
      <c r="J58" s="3" t="s">
        <v>13</v>
      </c>
      <c r="K58" s="3" t="s">
        <v>49</v>
      </c>
      <c r="L58" s="3">
        <v>2</v>
      </c>
      <c r="M58" s="3" t="s">
        <v>15</v>
      </c>
      <c r="N58" s="14" t="s">
        <v>290</v>
      </c>
    </row>
    <row r="59" spans="1:14" ht="15.75" customHeight="1" x14ac:dyDescent="0.25">
      <c r="A59" s="36">
        <v>45819</v>
      </c>
      <c r="B59" s="2" t="str">
        <f t="shared" si="0"/>
        <v>W</v>
      </c>
      <c r="C59" s="2" t="str">
        <f t="shared" si="1"/>
        <v>Lawn</v>
      </c>
      <c r="D59" s="3" t="s">
        <v>10</v>
      </c>
      <c r="E59" s="4">
        <v>0.74236111111111114</v>
      </c>
      <c r="F59" s="3" t="s">
        <v>38</v>
      </c>
      <c r="G59" s="3" t="s">
        <v>25</v>
      </c>
      <c r="H59" s="3">
        <v>20</v>
      </c>
      <c r="I59" s="3" t="s">
        <v>278</v>
      </c>
      <c r="J59" s="3" t="s">
        <v>30</v>
      </c>
      <c r="K59" s="3" t="s">
        <v>27</v>
      </c>
      <c r="L59" s="3">
        <v>6</v>
      </c>
      <c r="M59" s="3" t="s">
        <v>40</v>
      </c>
      <c r="N59" s="14" t="s">
        <v>291</v>
      </c>
    </row>
    <row r="60" spans="1:14" ht="15.75" customHeight="1" x14ac:dyDescent="0.25">
      <c r="A60" s="36">
        <v>45819</v>
      </c>
      <c r="B60" s="2" t="str">
        <f t="shared" si="0"/>
        <v>E</v>
      </c>
      <c r="C60" s="2" t="str">
        <f t="shared" si="1"/>
        <v>Forest</v>
      </c>
      <c r="D60" s="3" t="s">
        <v>20</v>
      </c>
      <c r="E60" s="4">
        <v>0.6875</v>
      </c>
      <c r="F60" s="3" t="s">
        <v>38</v>
      </c>
      <c r="G60" s="3" t="s">
        <v>25</v>
      </c>
      <c r="H60" s="3">
        <v>20</v>
      </c>
      <c r="I60" s="3" t="s">
        <v>279</v>
      </c>
      <c r="J60" s="3" t="s">
        <v>13</v>
      </c>
      <c r="K60" s="3" t="s">
        <v>27</v>
      </c>
      <c r="L60" s="3">
        <v>2</v>
      </c>
      <c r="M60" s="3" t="s">
        <v>219</v>
      </c>
      <c r="N60" s="14" t="s">
        <v>290</v>
      </c>
    </row>
    <row r="61" spans="1:14" ht="15.75" customHeight="1" x14ac:dyDescent="0.25">
      <c r="A61" s="36">
        <v>45819</v>
      </c>
      <c r="B61" s="2" t="str">
        <f t="shared" si="0"/>
        <v>E</v>
      </c>
      <c r="C61" s="2" t="str">
        <f t="shared" si="1"/>
        <v>Forest</v>
      </c>
      <c r="D61" s="3" t="s">
        <v>20</v>
      </c>
      <c r="E61" s="4">
        <v>0.6875</v>
      </c>
      <c r="F61" s="3" t="s">
        <v>38</v>
      </c>
      <c r="G61" s="3" t="s">
        <v>25</v>
      </c>
      <c r="H61" s="3">
        <v>20</v>
      </c>
      <c r="I61" s="3" t="s">
        <v>278</v>
      </c>
      <c r="J61" s="3" t="s">
        <v>28</v>
      </c>
      <c r="K61" s="3" t="s">
        <v>31</v>
      </c>
      <c r="L61" s="3">
        <v>1</v>
      </c>
      <c r="M61" s="3" t="s">
        <v>218</v>
      </c>
      <c r="N61" s="14" t="s">
        <v>290</v>
      </c>
    </row>
    <row r="62" spans="1:14" ht="15.75" customHeight="1" x14ac:dyDescent="0.25">
      <c r="A62" s="36">
        <v>45819</v>
      </c>
      <c r="B62" s="2" t="str">
        <f t="shared" si="0"/>
        <v>E</v>
      </c>
      <c r="C62" s="2" t="str">
        <f t="shared" si="1"/>
        <v>Forest</v>
      </c>
      <c r="D62" s="3" t="s">
        <v>20</v>
      </c>
      <c r="E62" s="4">
        <v>0.6875</v>
      </c>
      <c r="F62" s="3" t="s">
        <v>38</v>
      </c>
      <c r="G62" s="3" t="s">
        <v>25</v>
      </c>
      <c r="H62" s="3">
        <v>20</v>
      </c>
      <c r="I62" s="3" t="s">
        <v>278</v>
      </c>
      <c r="J62" s="3" t="s">
        <v>28</v>
      </c>
      <c r="K62" s="3" t="s">
        <v>211</v>
      </c>
      <c r="L62" s="3">
        <v>1</v>
      </c>
      <c r="M62" s="3" t="s">
        <v>218</v>
      </c>
      <c r="N62" s="14" t="s">
        <v>290</v>
      </c>
    </row>
    <row r="63" spans="1:14" ht="15.75" customHeight="1" x14ac:dyDescent="0.25">
      <c r="A63" s="36">
        <v>45819</v>
      </c>
      <c r="B63" s="2" t="str">
        <f t="shared" si="0"/>
        <v>E</v>
      </c>
      <c r="C63" s="2" t="str">
        <f t="shared" si="1"/>
        <v>Forest</v>
      </c>
      <c r="D63" s="3" t="s">
        <v>20</v>
      </c>
      <c r="E63" s="4">
        <v>0.6875</v>
      </c>
      <c r="F63" s="3" t="s">
        <v>38</v>
      </c>
      <c r="G63" s="3" t="s">
        <v>25</v>
      </c>
      <c r="H63" s="3">
        <v>20</v>
      </c>
      <c r="I63" s="3" t="s">
        <v>278</v>
      </c>
      <c r="J63" s="3" t="s">
        <v>30</v>
      </c>
      <c r="K63" s="3" t="s">
        <v>14</v>
      </c>
      <c r="L63" s="3">
        <v>1</v>
      </c>
      <c r="M63" s="3" t="s">
        <v>17</v>
      </c>
      <c r="N63" s="14" t="s">
        <v>290</v>
      </c>
    </row>
    <row r="64" spans="1:14" ht="15.75" customHeight="1" x14ac:dyDescent="0.25">
      <c r="A64" s="36">
        <v>45819</v>
      </c>
      <c r="B64" s="2" t="str">
        <f t="shared" si="0"/>
        <v>E</v>
      </c>
      <c r="C64" s="2" t="str">
        <f t="shared" si="1"/>
        <v>Forest</v>
      </c>
      <c r="D64" s="3" t="s">
        <v>20</v>
      </c>
      <c r="E64" s="4">
        <v>0.6875</v>
      </c>
      <c r="F64" s="3" t="s">
        <v>38</v>
      </c>
      <c r="G64" s="3" t="s">
        <v>25</v>
      </c>
      <c r="H64" s="3">
        <v>20</v>
      </c>
      <c r="I64" s="3" t="s">
        <v>278</v>
      </c>
      <c r="J64" s="3" t="s">
        <v>30</v>
      </c>
      <c r="K64" s="3" t="s">
        <v>14</v>
      </c>
      <c r="L64" s="3">
        <v>1</v>
      </c>
      <c r="M64" s="3" t="s">
        <v>41</v>
      </c>
      <c r="N64" s="14" t="s">
        <v>291</v>
      </c>
    </row>
    <row r="65" spans="1:14" ht="15.75" customHeight="1" x14ac:dyDescent="0.25">
      <c r="A65" s="36">
        <v>45819</v>
      </c>
      <c r="B65" s="2" t="str">
        <f t="shared" si="0"/>
        <v>E</v>
      </c>
      <c r="C65" s="2" t="str">
        <f t="shared" si="1"/>
        <v>Forest</v>
      </c>
      <c r="D65" s="3" t="s">
        <v>20</v>
      </c>
      <c r="E65" s="4">
        <v>0.6875</v>
      </c>
      <c r="F65" s="3" t="s">
        <v>38</v>
      </c>
      <c r="G65" s="3" t="s">
        <v>25</v>
      </c>
      <c r="H65" s="3">
        <v>20</v>
      </c>
      <c r="I65" s="3" t="s">
        <v>278</v>
      </c>
      <c r="J65" s="3" t="s">
        <v>30</v>
      </c>
      <c r="K65" s="3" t="s">
        <v>27</v>
      </c>
      <c r="L65" s="3">
        <v>8</v>
      </c>
      <c r="M65" s="3" t="s">
        <v>40</v>
      </c>
      <c r="N65" s="14" t="s">
        <v>291</v>
      </c>
    </row>
    <row r="66" spans="1:14" ht="15.75" customHeight="1" x14ac:dyDescent="0.25">
      <c r="A66" s="36">
        <v>45819</v>
      </c>
      <c r="B66" s="2" t="str">
        <f t="shared" ref="B66:B129" si="2">UPPER(RIGHT(D66,1))</f>
        <v>W</v>
      </c>
      <c r="C66" s="2" t="str">
        <f t="shared" ref="C66:C129" si="3">IF(LEFT(D66,1)="C","Lawn","Forest")</f>
        <v>Forest</v>
      </c>
      <c r="D66" s="3" t="s">
        <v>22</v>
      </c>
      <c r="E66" s="4">
        <v>0.67361111111111116</v>
      </c>
      <c r="F66" s="3" t="s">
        <v>38</v>
      </c>
      <c r="G66" s="3" t="s">
        <v>25</v>
      </c>
      <c r="H66" s="3">
        <v>20</v>
      </c>
      <c r="I66" s="3" t="s">
        <v>279</v>
      </c>
      <c r="J66" s="3" t="s">
        <v>13</v>
      </c>
      <c r="K66" s="3" t="s">
        <v>27</v>
      </c>
      <c r="L66" s="3">
        <v>2</v>
      </c>
      <c r="M66" s="3" t="s">
        <v>219</v>
      </c>
      <c r="N66" s="14" t="s">
        <v>290</v>
      </c>
    </row>
    <row r="67" spans="1:14" ht="15.75" customHeight="1" x14ac:dyDescent="0.25">
      <c r="A67" s="36">
        <v>45819</v>
      </c>
      <c r="B67" s="2" t="str">
        <f t="shared" si="2"/>
        <v>W</v>
      </c>
      <c r="C67" s="2" t="str">
        <f t="shared" si="3"/>
        <v>Forest</v>
      </c>
      <c r="D67" s="3" t="s">
        <v>22</v>
      </c>
      <c r="E67" s="4">
        <v>0.67361111111111116</v>
      </c>
      <c r="F67" s="3" t="s">
        <v>38</v>
      </c>
      <c r="G67" s="3" t="s">
        <v>25</v>
      </c>
      <c r="H67" s="3">
        <v>20</v>
      </c>
      <c r="I67" s="3" t="s">
        <v>278</v>
      </c>
      <c r="J67" s="3" t="s">
        <v>26</v>
      </c>
      <c r="K67" s="3" t="s">
        <v>26</v>
      </c>
      <c r="L67" s="3">
        <v>1</v>
      </c>
      <c r="M67" s="14" t="s">
        <v>258</v>
      </c>
      <c r="N67" s="14" t="s">
        <v>290</v>
      </c>
    </row>
    <row r="68" spans="1:14" ht="15.75" customHeight="1" x14ac:dyDescent="0.25">
      <c r="A68" s="36">
        <v>45819</v>
      </c>
      <c r="B68" s="2" t="str">
        <f t="shared" si="2"/>
        <v>W</v>
      </c>
      <c r="C68" s="2" t="str">
        <f t="shared" si="3"/>
        <v>Forest</v>
      </c>
      <c r="D68" s="3" t="s">
        <v>22</v>
      </c>
      <c r="E68" s="4">
        <v>0.67361111111111116</v>
      </c>
      <c r="F68" s="3" t="s">
        <v>38</v>
      </c>
      <c r="G68" s="3" t="s">
        <v>25</v>
      </c>
      <c r="H68" s="3">
        <v>20</v>
      </c>
      <c r="I68" s="3" t="s">
        <v>279</v>
      </c>
      <c r="J68" s="3" t="s">
        <v>13</v>
      </c>
      <c r="K68" s="3" t="s">
        <v>27</v>
      </c>
      <c r="L68" s="3">
        <v>1</v>
      </c>
      <c r="M68" s="14" t="s">
        <v>258</v>
      </c>
      <c r="N68" s="14" t="s">
        <v>290</v>
      </c>
    </row>
    <row r="69" spans="1:14" ht="15.75" customHeight="1" x14ac:dyDescent="0.25">
      <c r="A69" s="36">
        <v>45819</v>
      </c>
      <c r="B69" s="2" t="str">
        <f t="shared" si="2"/>
        <v>W</v>
      </c>
      <c r="C69" s="2" t="str">
        <f t="shared" si="3"/>
        <v>Forest</v>
      </c>
      <c r="D69" s="3" t="s">
        <v>22</v>
      </c>
      <c r="E69" s="4">
        <v>0.67361111111111116</v>
      </c>
      <c r="F69" s="3" t="s">
        <v>38</v>
      </c>
      <c r="G69" s="3" t="s">
        <v>25</v>
      </c>
      <c r="H69" s="3">
        <v>20</v>
      </c>
      <c r="I69" s="3" t="s">
        <v>278</v>
      </c>
      <c r="J69" s="3" t="s">
        <v>28</v>
      </c>
      <c r="K69" s="3" t="s">
        <v>31</v>
      </c>
      <c r="L69" s="3">
        <v>2</v>
      </c>
      <c r="M69" s="3" t="s">
        <v>218</v>
      </c>
      <c r="N69" s="14" t="s">
        <v>290</v>
      </c>
    </row>
    <row r="70" spans="1:14" ht="15.75" customHeight="1" x14ac:dyDescent="0.25">
      <c r="A70" s="36">
        <v>45826</v>
      </c>
      <c r="B70" s="2" t="str">
        <f t="shared" si="2"/>
        <v>E</v>
      </c>
      <c r="C70" s="2" t="str">
        <f t="shared" si="3"/>
        <v>Lawn</v>
      </c>
      <c r="D70" s="3" t="s">
        <v>18</v>
      </c>
      <c r="E70" s="4">
        <v>0.72916666666666663</v>
      </c>
      <c r="F70" s="3" t="s">
        <v>47</v>
      </c>
      <c r="G70" s="3" t="s">
        <v>48</v>
      </c>
      <c r="H70" s="3">
        <v>20</v>
      </c>
      <c r="I70" s="3" t="s">
        <v>279</v>
      </c>
      <c r="J70" s="3" t="s">
        <v>13</v>
      </c>
      <c r="K70" s="3" t="s">
        <v>27</v>
      </c>
      <c r="L70" s="3">
        <v>4</v>
      </c>
      <c r="M70" s="3" t="s">
        <v>219</v>
      </c>
      <c r="N70" s="14" t="s">
        <v>290</v>
      </c>
    </row>
    <row r="71" spans="1:14" ht="15.75" customHeight="1" x14ac:dyDescent="0.25">
      <c r="A71" s="36">
        <v>45826</v>
      </c>
      <c r="B71" s="2" t="str">
        <f t="shared" si="2"/>
        <v>E</v>
      </c>
      <c r="C71" s="2" t="str">
        <f t="shared" si="3"/>
        <v>Lawn</v>
      </c>
      <c r="D71" s="3" t="s">
        <v>18</v>
      </c>
      <c r="E71" s="4">
        <v>0.72916666666666663</v>
      </c>
      <c r="F71" s="3" t="s">
        <v>47</v>
      </c>
      <c r="G71" s="3" t="s">
        <v>48</v>
      </c>
      <c r="H71" s="3">
        <v>20</v>
      </c>
      <c r="I71" s="3" t="s">
        <v>280</v>
      </c>
      <c r="J71" s="3" t="s">
        <v>44</v>
      </c>
      <c r="K71" s="3" t="s">
        <v>214</v>
      </c>
      <c r="L71" s="3">
        <v>1</v>
      </c>
      <c r="M71" s="3" t="s">
        <v>219</v>
      </c>
      <c r="N71" s="14" t="s">
        <v>290</v>
      </c>
    </row>
    <row r="72" spans="1:14" ht="15.75" customHeight="1" x14ac:dyDescent="0.25">
      <c r="A72" s="36">
        <v>45826</v>
      </c>
      <c r="B72" s="2" t="str">
        <f t="shared" si="2"/>
        <v>E</v>
      </c>
      <c r="C72" s="2" t="str">
        <f t="shared" si="3"/>
        <v>Lawn</v>
      </c>
      <c r="D72" s="3" t="s">
        <v>18</v>
      </c>
      <c r="E72" s="4">
        <v>0.72916666666666663</v>
      </c>
      <c r="F72" s="3" t="s">
        <v>47</v>
      </c>
      <c r="G72" s="3" t="s">
        <v>48</v>
      </c>
      <c r="H72" s="3">
        <v>20</v>
      </c>
      <c r="I72" s="3" t="s">
        <v>279</v>
      </c>
      <c r="J72" s="3" t="s">
        <v>13</v>
      </c>
      <c r="K72" s="3" t="s">
        <v>49</v>
      </c>
      <c r="L72" s="3">
        <v>10</v>
      </c>
      <c r="M72" s="3" t="s">
        <v>15</v>
      </c>
      <c r="N72" s="14" t="s">
        <v>290</v>
      </c>
    </row>
    <row r="73" spans="1:14" ht="15.75" customHeight="1" x14ac:dyDescent="0.25">
      <c r="A73" s="36">
        <v>45826</v>
      </c>
      <c r="B73" s="2" t="str">
        <f t="shared" si="2"/>
        <v>E</v>
      </c>
      <c r="C73" s="2" t="str">
        <f t="shared" si="3"/>
        <v>Lawn</v>
      </c>
      <c r="D73" s="3" t="s">
        <v>18</v>
      </c>
      <c r="E73" s="4">
        <v>0.72916666666666663</v>
      </c>
      <c r="F73" s="3" t="s">
        <v>47</v>
      </c>
      <c r="G73" s="3" t="s">
        <v>48</v>
      </c>
      <c r="H73" s="3">
        <v>20</v>
      </c>
      <c r="I73" s="3" t="s">
        <v>283</v>
      </c>
      <c r="J73" s="3" t="s">
        <v>34</v>
      </c>
      <c r="K73" s="3" t="s">
        <v>50</v>
      </c>
      <c r="L73" s="3">
        <v>1</v>
      </c>
      <c r="M73" s="3" t="s">
        <v>15</v>
      </c>
      <c r="N73" s="14" t="s">
        <v>290</v>
      </c>
    </row>
    <row r="74" spans="1:14" ht="15.75" customHeight="1" x14ac:dyDescent="0.25">
      <c r="A74" s="36">
        <v>45826</v>
      </c>
      <c r="B74" s="2" t="str">
        <f t="shared" si="2"/>
        <v>E</v>
      </c>
      <c r="C74" s="2" t="str">
        <f t="shared" si="3"/>
        <v>Lawn</v>
      </c>
      <c r="D74" s="3" t="s">
        <v>18</v>
      </c>
      <c r="E74" s="4">
        <v>0.72916666666666663</v>
      </c>
      <c r="F74" s="3" t="s">
        <v>47</v>
      </c>
      <c r="G74" s="3" t="s">
        <v>48</v>
      </c>
      <c r="H74" s="3">
        <v>20</v>
      </c>
      <c r="I74" s="3" t="s">
        <v>278</v>
      </c>
      <c r="J74" s="3" t="s">
        <v>30</v>
      </c>
      <c r="K74" s="3" t="s">
        <v>14</v>
      </c>
      <c r="L74" s="3">
        <v>2</v>
      </c>
      <c r="M74" s="3" t="s">
        <v>15</v>
      </c>
      <c r="N74" s="14" t="s">
        <v>290</v>
      </c>
    </row>
    <row r="75" spans="1:14" ht="15.75" customHeight="1" x14ac:dyDescent="0.25">
      <c r="A75" s="36">
        <v>45826</v>
      </c>
      <c r="B75" s="2" t="str">
        <f t="shared" si="2"/>
        <v>E</v>
      </c>
      <c r="C75" s="2" t="str">
        <f t="shared" si="3"/>
        <v>Lawn</v>
      </c>
      <c r="D75" s="3" t="s">
        <v>18</v>
      </c>
      <c r="E75" s="4">
        <v>0.72916666666666663</v>
      </c>
      <c r="F75" s="3" t="s">
        <v>47</v>
      </c>
      <c r="G75" s="3" t="s">
        <v>48</v>
      </c>
      <c r="H75" s="3">
        <v>20</v>
      </c>
      <c r="I75" s="3" t="s">
        <v>279</v>
      </c>
      <c r="J75" s="3" t="s">
        <v>13</v>
      </c>
      <c r="K75" s="3" t="s">
        <v>27</v>
      </c>
      <c r="L75" s="3">
        <v>1</v>
      </c>
      <c r="M75" s="3" t="s">
        <v>40</v>
      </c>
      <c r="N75" s="14" t="s">
        <v>291</v>
      </c>
    </row>
    <row r="76" spans="1:14" ht="15.75" customHeight="1" x14ac:dyDescent="0.25">
      <c r="A76" s="36">
        <v>45826</v>
      </c>
      <c r="B76" s="2" t="str">
        <f t="shared" si="2"/>
        <v>W</v>
      </c>
      <c r="C76" s="2" t="str">
        <f t="shared" si="3"/>
        <v>Lawn</v>
      </c>
      <c r="D76" s="3" t="s">
        <v>10</v>
      </c>
      <c r="E76" s="3" t="s">
        <v>51</v>
      </c>
      <c r="F76" s="3" t="s">
        <v>47</v>
      </c>
      <c r="G76" s="3" t="s">
        <v>48</v>
      </c>
      <c r="H76" s="3">
        <v>20</v>
      </c>
      <c r="I76" s="3" t="s">
        <v>279</v>
      </c>
      <c r="J76" s="3" t="s">
        <v>13</v>
      </c>
      <c r="K76" s="3" t="s">
        <v>27</v>
      </c>
      <c r="L76" s="3">
        <v>2</v>
      </c>
      <c r="M76" s="3" t="s">
        <v>219</v>
      </c>
      <c r="N76" s="14" t="s">
        <v>290</v>
      </c>
    </row>
    <row r="77" spans="1:14" ht="15.75" customHeight="1" x14ac:dyDescent="0.25">
      <c r="A77" s="36">
        <v>45826</v>
      </c>
      <c r="B77" s="2" t="str">
        <f t="shared" si="2"/>
        <v>W</v>
      </c>
      <c r="C77" s="2" t="str">
        <f t="shared" si="3"/>
        <v>Lawn</v>
      </c>
      <c r="D77" s="3" t="s">
        <v>10</v>
      </c>
      <c r="E77" s="3" t="s">
        <v>51</v>
      </c>
      <c r="F77" s="3" t="s">
        <v>47</v>
      </c>
      <c r="G77" s="3" t="s">
        <v>48</v>
      </c>
      <c r="H77" s="3">
        <v>20</v>
      </c>
      <c r="I77" s="3" t="s">
        <v>278</v>
      </c>
      <c r="J77" s="3" t="s">
        <v>30</v>
      </c>
      <c r="K77" s="3" t="s">
        <v>27</v>
      </c>
      <c r="L77" s="3">
        <v>1</v>
      </c>
      <c r="M77" s="3" t="s">
        <v>219</v>
      </c>
      <c r="N77" s="14" t="s">
        <v>290</v>
      </c>
    </row>
    <row r="78" spans="1:14" ht="15.75" customHeight="1" x14ac:dyDescent="0.25">
      <c r="A78" s="36">
        <v>45826</v>
      </c>
      <c r="B78" s="2" t="str">
        <f t="shared" si="2"/>
        <v>W</v>
      </c>
      <c r="C78" s="2" t="str">
        <f t="shared" si="3"/>
        <v>Lawn</v>
      </c>
      <c r="D78" s="3" t="s">
        <v>10</v>
      </c>
      <c r="E78" s="3" t="s">
        <v>51</v>
      </c>
      <c r="F78" s="3" t="s">
        <v>47</v>
      </c>
      <c r="G78" s="3" t="s">
        <v>48</v>
      </c>
      <c r="H78" s="3">
        <v>20</v>
      </c>
      <c r="I78" s="3" t="s">
        <v>279</v>
      </c>
      <c r="J78" s="3" t="s">
        <v>13</v>
      </c>
      <c r="K78" s="3" t="s">
        <v>49</v>
      </c>
      <c r="L78" s="3">
        <v>3</v>
      </c>
      <c r="M78" s="3" t="s">
        <v>15</v>
      </c>
      <c r="N78" s="14" t="s">
        <v>290</v>
      </c>
    </row>
    <row r="79" spans="1:14" ht="15.75" customHeight="1" x14ac:dyDescent="0.25">
      <c r="A79" s="36">
        <v>45826</v>
      </c>
      <c r="B79" s="2" t="str">
        <f t="shared" si="2"/>
        <v>W</v>
      </c>
      <c r="C79" s="2" t="str">
        <f t="shared" si="3"/>
        <v>Lawn</v>
      </c>
      <c r="D79" s="3" t="s">
        <v>10</v>
      </c>
      <c r="E79" s="3" t="s">
        <v>51</v>
      </c>
      <c r="F79" s="3" t="s">
        <v>47</v>
      </c>
      <c r="G79" s="3" t="s">
        <v>48</v>
      </c>
      <c r="H79" s="3">
        <v>20</v>
      </c>
      <c r="I79" s="3" t="s">
        <v>280</v>
      </c>
      <c r="J79" s="3" t="s">
        <v>44</v>
      </c>
      <c r="K79" s="3" t="s">
        <v>214</v>
      </c>
      <c r="L79" s="3">
        <v>1</v>
      </c>
      <c r="M79" s="3" t="s">
        <v>15</v>
      </c>
      <c r="N79" s="14" t="s">
        <v>290</v>
      </c>
    </row>
    <row r="80" spans="1:14" ht="15.75" customHeight="1" x14ac:dyDescent="0.25">
      <c r="A80" s="36">
        <v>45826</v>
      </c>
      <c r="B80" s="2" t="str">
        <f t="shared" si="2"/>
        <v>W</v>
      </c>
      <c r="C80" s="2" t="str">
        <f t="shared" si="3"/>
        <v>Lawn</v>
      </c>
      <c r="D80" s="3" t="s">
        <v>10</v>
      </c>
      <c r="E80" s="3" t="s">
        <v>51</v>
      </c>
      <c r="F80" s="3" t="s">
        <v>47</v>
      </c>
      <c r="G80" s="3" t="s">
        <v>48</v>
      </c>
      <c r="H80" s="3">
        <v>20</v>
      </c>
      <c r="I80" s="3" t="s">
        <v>280</v>
      </c>
      <c r="J80" s="3" t="s">
        <v>44</v>
      </c>
      <c r="K80" s="3" t="s">
        <v>214</v>
      </c>
      <c r="L80" s="3">
        <v>1</v>
      </c>
      <c r="M80" s="3" t="s">
        <v>15</v>
      </c>
      <c r="N80" s="14" t="s">
        <v>290</v>
      </c>
    </row>
    <row r="81" spans="1:14" ht="15.75" customHeight="1" x14ac:dyDescent="0.25">
      <c r="A81" s="36">
        <v>45826</v>
      </c>
      <c r="B81" s="2" t="str">
        <f t="shared" si="2"/>
        <v>W</v>
      </c>
      <c r="C81" s="2" t="str">
        <f t="shared" si="3"/>
        <v>Lawn</v>
      </c>
      <c r="D81" s="3" t="s">
        <v>10</v>
      </c>
      <c r="E81" s="3" t="s">
        <v>51</v>
      </c>
      <c r="F81" s="3" t="s">
        <v>47</v>
      </c>
      <c r="G81" s="3" t="s">
        <v>48</v>
      </c>
      <c r="H81" s="3">
        <v>20</v>
      </c>
      <c r="I81" s="3" t="s">
        <v>280</v>
      </c>
      <c r="J81" s="3" t="s">
        <v>44</v>
      </c>
      <c r="K81" s="3" t="s">
        <v>214</v>
      </c>
      <c r="L81" s="3">
        <v>1</v>
      </c>
      <c r="M81" s="3" t="s">
        <v>15</v>
      </c>
      <c r="N81" s="14" t="s">
        <v>290</v>
      </c>
    </row>
    <row r="82" spans="1:14" ht="15.75" customHeight="1" x14ac:dyDescent="0.25">
      <c r="A82" s="36">
        <v>45826</v>
      </c>
      <c r="B82" s="2" t="str">
        <f t="shared" si="2"/>
        <v>W</v>
      </c>
      <c r="C82" s="2" t="str">
        <f t="shared" si="3"/>
        <v>Lawn</v>
      </c>
      <c r="D82" s="3" t="s">
        <v>10</v>
      </c>
      <c r="E82" s="3" t="s">
        <v>51</v>
      </c>
      <c r="F82" s="3" t="s">
        <v>47</v>
      </c>
      <c r="G82" s="3" t="s">
        <v>48</v>
      </c>
      <c r="H82" s="3">
        <v>20</v>
      </c>
      <c r="I82" s="3" t="s">
        <v>280</v>
      </c>
      <c r="J82" s="3" t="s">
        <v>44</v>
      </c>
      <c r="K82" s="3" t="s">
        <v>214</v>
      </c>
      <c r="L82" s="3">
        <v>2</v>
      </c>
      <c r="M82" s="3" t="s">
        <v>17</v>
      </c>
      <c r="N82" s="14" t="s">
        <v>290</v>
      </c>
    </row>
    <row r="83" spans="1:14" ht="15.75" customHeight="1" x14ac:dyDescent="0.25">
      <c r="A83" s="36">
        <v>45826</v>
      </c>
      <c r="B83" s="2" t="str">
        <f t="shared" si="2"/>
        <v>W</v>
      </c>
      <c r="C83" s="2" t="str">
        <f t="shared" si="3"/>
        <v>Lawn</v>
      </c>
      <c r="D83" s="3" t="s">
        <v>10</v>
      </c>
      <c r="E83" s="3" t="s">
        <v>51</v>
      </c>
      <c r="F83" s="3" t="s">
        <v>47</v>
      </c>
      <c r="G83" s="3" t="s">
        <v>48</v>
      </c>
      <c r="H83" s="3">
        <v>20</v>
      </c>
      <c r="I83" s="3" t="s">
        <v>280</v>
      </c>
      <c r="J83" s="3" t="s">
        <v>44</v>
      </c>
      <c r="K83" s="3" t="s">
        <v>214</v>
      </c>
      <c r="L83" s="3">
        <v>1</v>
      </c>
      <c r="M83" s="3" t="s">
        <v>17</v>
      </c>
      <c r="N83" s="14" t="s">
        <v>290</v>
      </c>
    </row>
    <row r="84" spans="1:14" ht="15.75" customHeight="1" x14ac:dyDescent="0.25">
      <c r="A84" s="36">
        <v>45826</v>
      </c>
      <c r="B84" s="2" t="str">
        <f t="shared" si="2"/>
        <v>W</v>
      </c>
      <c r="C84" s="2" t="str">
        <f t="shared" si="3"/>
        <v>Lawn</v>
      </c>
      <c r="D84" s="3" t="s">
        <v>10</v>
      </c>
      <c r="E84" s="3" t="s">
        <v>51</v>
      </c>
      <c r="F84" s="3" t="s">
        <v>47</v>
      </c>
      <c r="G84" s="3" t="s">
        <v>48</v>
      </c>
      <c r="H84" s="3">
        <v>20</v>
      </c>
      <c r="I84" s="3" t="s">
        <v>284</v>
      </c>
      <c r="J84" s="3" t="s">
        <v>52</v>
      </c>
      <c r="K84" s="3" t="s">
        <v>53</v>
      </c>
      <c r="L84" s="3">
        <v>1</v>
      </c>
      <c r="M84" s="3" t="s">
        <v>40</v>
      </c>
      <c r="N84" s="14" t="s">
        <v>291</v>
      </c>
    </row>
    <row r="85" spans="1:14" ht="15.75" customHeight="1" x14ac:dyDescent="0.25">
      <c r="A85" s="36">
        <v>45826</v>
      </c>
      <c r="B85" s="2" t="str">
        <f t="shared" si="2"/>
        <v>W</v>
      </c>
      <c r="C85" s="2" t="str">
        <f t="shared" si="3"/>
        <v>Lawn</v>
      </c>
      <c r="D85" s="3" t="s">
        <v>10</v>
      </c>
      <c r="E85" s="3" t="s">
        <v>51</v>
      </c>
      <c r="F85" s="3" t="s">
        <v>47</v>
      </c>
      <c r="G85" s="3" t="s">
        <v>48</v>
      </c>
      <c r="H85" s="3">
        <v>20</v>
      </c>
      <c r="I85" s="3" t="s">
        <v>278</v>
      </c>
      <c r="J85" s="3" t="s">
        <v>30</v>
      </c>
      <c r="K85" s="3" t="s">
        <v>14</v>
      </c>
      <c r="L85" s="3">
        <v>12</v>
      </c>
      <c r="M85" s="3" t="s">
        <v>40</v>
      </c>
      <c r="N85" s="14" t="s">
        <v>291</v>
      </c>
    </row>
    <row r="86" spans="1:14" ht="15.75" customHeight="1" x14ac:dyDescent="0.25">
      <c r="A86" s="36">
        <v>45826</v>
      </c>
      <c r="B86" s="2" t="str">
        <f t="shared" si="2"/>
        <v>E</v>
      </c>
      <c r="C86" s="2" t="str">
        <f t="shared" si="3"/>
        <v>Forest</v>
      </c>
      <c r="D86" s="3" t="s">
        <v>20</v>
      </c>
      <c r="E86" s="4">
        <v>0.70208333333333328</v>
      </c>
      <c r="F86" s="3" t="s">
        <v>47</v>
      </c>
      <c r="G86" s="3" t="s">
        <v>48</v>
      </c>
      <c r="H86" s="3">
        <v>20</v>
      </c>
      <c r="I86" s="3" t="s">
        <v>279</v>
      </c>
      <c r="J86" s="3" t="s">
        <v>13</v>
      </c>
      <c r="K86" s="3" t="s">
        <v>27</v>
      </c>
      <c r="L86" s="3">
        <v>2</v>
      </c>
      <c r="M86" s="3" t="s">
        <v>219</v>
      </c>
      <c r="N86" s="14" t="s">
        <v>290</v>
      </c>
    </row>
    <row r="87" spans="1:14" ht="15.75" customHeight="1" x14ac:dyDescent="0.25">
      <c r="A87" s="36">
        <v>45826</v>
      </c>
      <c r="B87" s="2" t="str">
        <f t="shared" si="2"/>
        <v>E</v>
      </c>
      <c r="C87" s="2" t="str">
        <f t="shared" si="3"/>
        <v>Forest</v>
      </c>
      <c r="D87" s="3" t="s">
        <v>20</v>
      </c>
      <c r="E87" s="4">
        <v>0.70208333333333328</v>
      </c>
      <c r="F87" s="3" t="s">
        <v>47</v>
      </c>
      <c r="G87" s="3" t="s">
        <v>48</v>
      </c>
      <c r="H87" s="3">
        <v>20</v>
      </c>
      <c r="I87" s="3" t="s">
        <v>278</v>
      </c>
      <c r="J87" s="3" t="s">
        <v>26</v>
      </c>
      <c r="K87" s="3" t="s">
        <v>26</v>
      </c>
      <c r="L87" s="3">
        <v>4</v>
      </c>
      <c r="M87" s="3" t="s">
        <v>15</v>
      </c>
      <c r="N87" s="14" t="s">
        <v>290</v>
      </c>
    </row>
    <row r="88" spans="1:14" ht="15.75" customHeight="1" x14ac:dyDescent="0.25">
      <c r="A88" s="36">
        <v>45826</v>
      </c>
      <c r="B88" s="2" t="str">
        <f t="shared" si="2"/>
        <v>E</v>
      </c>
      <c r="C88" s="2" t="str">
        <f t="shared" si="3"/>
        <v>Forest</v>
      </c>
      <c r="D88" s="3" t="s">
        <v>20</v>
      </c>
      <c r="E88" s="4">
        <v>0.70208333333333328</v>
      </c>
      <c r="F88" s="3" t="s">
        <v>47</v>
      </c>
      <c r="G88" s="3" t="s">
        <v>48</v>
      </c>
      <c r="H88" s="3">
        <v>20</v>
      </c>
      <c r="I88" s="3" t="s">
        <v>279</v>
      </c>
      <c r="J88" s="3" t="s">
        <v>13</v>
      </c>
      <c r="K88" s="3" t="s">
        <v>49</v>
      </c>
      <c r="L88" s="3">
        <v>2</v>
      </c>
      <c r="M88" s="3" t="s">
        <v>15</v>
      </c>
      <c r="N88" s="14" t="s">
        <v>290</v>
      </c>
    </row>
    <row r="89" spans="1:14" ht="15.75" customHeight="1" x14ac:dyDescent="0.25">
      <c r="A89" s="36">
        <v>45826</v>
      </c>
      <c r="B89" s="2" t="str">
        <f t="shared" si="2"/>
        <v>E</v>
      </c>
      <c r="C89" s="2" t="str">
        <f t="shared" si="3"/>
        <v>Forest</v>
      </c>
      <c r="D89" s="3" t="s">
        <v>20</v>
      </c>
      <c r="E89" s="4">
        <v>0.70208333333333328</v>
      </c>
      <c r="F89" s="3" t="s">
        <v>47</v>
      </c>
      <c r="G89" s="3" t="s">
        <v>48</v>
      </c>
      <c r="H89" s="3">
        <v>20</v>
      </c>
      <c r="I89" s="3" t="s">
        <v>278</v>
      </c>
      <c r="J89" s="3" t="s">
        <v>30</v>
      </c>
      <c r="K89" s="3" t="s">
        <v>27</v>
      </c>
      <c r="L89" s="3">
        <v>1</v>
      </c>
      <c r="M89" s="3" t="s">
        <v>17</v>
      </c>
      <c r="N89" s="14" t="s">
        <v>290</v>
      </c>
    </row>
    <row r="90" spans="1:14" ht="15.75" customHeight="1" x14ac:dyDescent="0.25">
      <c r="A90" s="36">
        <v>45826</v>
      </c>
      <c r="B90" s="2" t="str">
        <f t="shared" si="2"/>
        <v>E</v>
      </c>
      <c r="C90" s="2" t="str">
        <f t="shared" si="3"/>
        <v>Forest</v>
      </c>
      <c r="D90" s="3" t="s">
        <v>20</v>
      </c>
      <c r="E90" s="4">
        <v>0.70208333333333328</v>
      </c>
      <c r="F90" s="3" t="s">
        <v>47</v>
      </c>
      <c r="G90" s="3" t="s">
        <v>48</v>
      </c>
      <c r="H90" s="3">
        <v>20</v>
      </c>
      <c r="I90" s="3" t="s">
        <v>279</v>
      </c>
      <c r="J90" s="3" t="s">
        <v>13</v>
      </c>
      <c r="K90" s="3" t="s">
        <v>27</v>
      </c>
      <c r="L90" s="3">
        <v>1</v>
      </c>
      <c r="M90" s="3" t="s">
        <v>40</v>
      </c>
      <c r="N90" s="14" t="s">
        <v>291</v>
      </c>
    </row>
    <row r="91" spans="1:14" ht="15.75" customHeight="1" x14ac:dyDescent="0.25">
      <c r="A91" s="36">
        <v>45826</v>
      </c>
      <c r="B91" s="2" t="str">
        <f t="shared" si="2"/>
        <v>E</v>
      </c>
      <c r="C91" s="2" t="str">
        <f t="shared" si="3"/>
        <v>Forest</v>
      </c>
      <c r="D91" s="3" t="s">
        <v>20</v>
      </c>
      <c r="E91" s="4">
        <v>0.70208333333333328</v>
      </c>
      <c r="F91" s="3" t="s">
        <v>47</v>
      </c>
      <c r="G91" s="3" t="s">
        <v>48</v>
      </c>
      <c r="H91" s="3">
        <v>20</v>
      </c>
      <c r="I91" s="3" t="s">
        <v>281</v>
      </c>
      <c r="J91" s="3" t="s">
        <v>21</v>
      </c>
      <c r="K91" s="3" t="s">
        <v>212</v>
      </c>
      <c r="L91" s="3">
        <v>1</v>
      </c>
      <c r="M91" s="3" t="s">
        <v>40</v>
      </c>
      <c r="N91" s="14" t="s">
        <v>291</v>
      </c>
    </row>
    <row r="92" spans="1:14" ht="15.75" customHeight="1" x14ac:dyDescent="0.25">
      <c r="A92" s="36">
        <v>45826</v>
      </c>
      <c r="B92" s="2" t="str">
        <f t="shared" si="2"/>
        <v>E</v>
      </c>
      <c r="C92" s="2" t="str">
        <f t="shared" si="3"/>
        <v>Forest</v>
      </c>
      <c r="D92" s="3" t="s">
        <v>20</v>
      </c>
      <c r="E92" s="4">
        <v>0.70208333333333328</v>
      </c>
      <c r="F92" s="3" t="s">
        <v>47</v>
      </c>
      <c r="G92" s="3" t="s">
        <v>48</v>
      </c>
      <c r="H92" s="3">
        <v>20</v>
      </c>
      <c r="I92" s="3" t="s">
        <v>283</v>
      </c>
      <c r="J92" s="3" t="s">
        <v>34</v>
      </c>
      <c r="K92" s="3" t="s">
        <v>50</v>
      </c>
      <c r="L92" s="3">
        <v>1</v>
      </c>
      <c r="M92" s="3" t="s">
        <v>40</v>
      </c>
      <c r="N92" s="14" t="s">
        <v>291</v>
      </c>
    </row>
    <row r="93" spans="1:14" ht="15.75" customHeight="1" x14ac:dyDescent="0.25">
      <c r="A93" s="36">
        <v>45826</v>
      </c>
      <c r="B93" s="2" t="str">
        <f t="shared" si="2"/>
        <v>E</v>
      </c>
      <c r="C93" s="2" t="str">
        <f t="shared" si="3"/>
        <v>Forest</v>
      </c>
      <c r="D93" s="3" t="s">
        <v>20</v>
      </c>
      <c r="E93" s="4">
        <v>0.70208333333333328</v>
      </c>
      <c r="F93" s="3" t="s">
        <v>47</v>
      </c>
      <c r="G93" s="3" t="s">
        <v>48</v>
      </c>
      <c r="H93" s="3">
        <v>20</v>
      </c>
      <c r="I93" s="3" t="s">
        <v>278</v>
      </c>
      <c r="J93" s="3" t="s">
        <v>30</v>
      </c>
      <c r="K93" s="3" t="s">
        <v>27</v>
      </c>
      <c r="L93" s="3">
        <v>5</v>
      </c>
      <c r="M93" s="3" t="s">
        <v>40</v>
      </c>
      <c r="N93" s="14" t="s">
        <v>291</v>
      </c>
    </row>
    <row r="94" spans="1:14" ht="15.75" customHeight="1" x14ac:dyDescent="0.25">
      <c r="A94" s="36">
        <v>45826</v>
      </c>
      <c r="B94" s="2" t="str">
        <f t="shared" si="2"/>
        <v>W</v>
      </c>
      <c r="C94" s="2" t="str">
        <f t="shared" si="3"/>
        <v>Forest</v>
      </c>
      <c r="D94" s="3" t="s">
        <v>22</v>
      </c>
      <c r="E94" s="4">
        <v>0.6875</v>
      </c>
      <c r="F94" s="3" t="s">
        <v>47</v>
      </c>
      <c r="G94" s="3" t="s">
        <v>48</v>
      </c>
      <c r="H94" s="3">
        <v>20</v>
      </c>
      <c r="I94" s="3" t="s">
        <v>279</v>
      </c>
      <c r="J94" s="3" t="s">
        <v>13</v>
      </c>
      <c r="K94" s="3" t="s">
        <v>27</v>
      </c>
      <c r="L94" s="3">
        <v>1</v>
      </c>
      <c r="M94" s="3" t="s">
        <v>219</v>
      </c>
      <c r="N94" s="14" t="s">
        <v>290</v>
      </c>
    </row>
    <row r="95" spans="1:14" ht="15.75" customHeight="1" x14ac:dyDescent="0.25">
      <c r="A95" s="36">
        <v>45826</v>
      </c>
      <c r="B95" s="2" t="str">
        <f t="shared" si="2"/>
        <v>W</v>
      </c>
      <c r="C95" s="2" t="str">
        <f t="shared" si="3"/>
        <v>Forest</v>
      </c>
      <c r="D95" s="3" t="s">
        <v>22</v>
      </c>
      <c r="E95" s="4">
        <v>0.6875</v>
      </c>
      <c r="F95" s="3" t="s">
        <v>47</v>
      </c>
      <c r="G95" s="3" t="s">
        <v>48</v>
      </c>
      <c r="H95" s="3">
        <v>20</v>
      </c>
      <c r="I95" s="3" t="s">
        <v>278</v>
      </c>
      <c r="J95" s="3" t="s">
        <v>28</v>
      </c>
      <c r="K95" s="3" t="s">
        <v>31</v>
      </c>
      <c r="L95" s="3">
        <v>9</v>
      </c>
      <c r="M95" s="3" t="s">
        <v>218</v>
      </c>
      <c r="N95" s="14" t="s">
        <v>290</v>
      </c>
    </row>
    <row r="96" spans="1:14" ht="15.75" customHeight="1" x14ac:dyDescent="0.25">
      <c r="A96" s="36">
        <v>45826</v>
      </c>
      <c r="B96" s="2" t="str">
        <f t="shared" si="2"/>
        <v>W</v>
      </c>
      <c r="C96" s="2" t="str">
        <f t="shared" si="3"/>
        <v>Forest</v>
      </c>
      <c r="D96" s="3" t="s">
        <v>22</v>
      </c>
      <c r="E96" s="4">
        <v>0.6875</v>
      </c>
      <c r="F96" s="3" t="s">
        <v>47</v>
      </c>
      <c r="G96" s="3" t="s">
        <v>48</v>
      </c>
      <c r="H96" s="3">
        <v>20</v>
      </c>
      <c r="I96" s="3" t="s">
        <v>281</v>
      </c>
      <c r="J96" s="3" t="s">
        <v>21</v>
      </c>
      <c r="K96" s="3" t="s">
        <v>102</v>
      </c>
      <c r="L96" s="3">
        <v>1</v>
      </c>
      <c r="M96" s="3" t="s">
        <v>218</v>
      </c>
      <c r="N96" s="14" t="s">
        <v>290</v>
      </c>
    </row>
    <row r="97" spans="1:14" ht="15.75" customHeight="1" x14ac:dyDescent="0.25">
      <c r="A97" s="36">
        <v>45826</v>
      </c>
      <c r="B97" s="2" t="str">
        <f t="shared" si="2"/>
        <v>W</v>
      </c>
      <c r="C97" s="2" t="str">
        <f t="shared" si="3"/>
        <v>Forest</v>
      </c>
      <c r="D97" s="3" t="s">
        <v>22</v>
      </c>
      <c r="E97" s="4">
        <v>0.6875</v>
      </c>
      <c r="F97" s="3" t="s">
        <v>47</v>
      </c>
      <c r="G97" s="3" t="s">
        <v>48</v>
      </c>
      <c r="H97" s="3">
        <v>20</v>
      </c>
      <c r="I97" s="3" t="s">
        <v>278</v>
      </c>
      <c r="J97" s="3" t="s">
        <v>30</v>
      </c>
      <c r="K97" s="3" t="s">
        <v>14</v>
      </c>
      <c r="L97" s="3">
        <v>9</v>
      </c>
      <c r="M97" s="3" t="s">
        <v>40</v>
      </c>
      <c r="N97" s="14" t="s">
        <v>291</v>
      </c>
    </row>
    <row r="98" spans="1:14" ht="15.75" customHeight="1" x14ac:dyDescent="0.25">
      <c r="A98" s="36">
        <v>45840</v>
      </c>
      <c r="B98" s="2" t="str">
        <f t="shared" si="2"/>
        <v>E</v>
      </c>
      <c r="C98" s="2" t="str">
        <f t="shared" si="3"/>
        <v>Lawn</v>
      </c>
      <c r="D98" s="3" t="s">
        <v>18</v>
      </c>
      <c r="E98" s="4">
        <v>0.81597222222222221</v>
      </c>
      <c r="F98" s="3" t="s">
        <v>11</v>
      </c>
      <c r="G98" s="3" t="s">
        <v>25</v>
      </c>
      <c r="H98" s="3">
        <v>22</v>
      </c>
      <c r="I98" s="3" t="s">
        <v>278</v>
      </c>
      <c r="J98" s="3" t="s">
        <v>26</v>
      </c>
      <c r="K98" s="3" t="s">
        <v>26</v>
      </c>
      <c r="L98" s="3">
        <v>12</v>
      </c>
      <c r="M98" s="3" t="s">
        <v>15</v>
      </c>
      <c r="N98" s="14" t="s">
        <v>290</v>
      </c>
    </row>
    <row r="99" spans="1:14" ht="15.75" customHeight="1" x14ac:dyDescent="0.25">
      <c r="A99" s="36">
        <v>45840</v>
      </c>
      <c r="B99" s="2" t="str">
        <f t="shared" si="2"/>
        <v>E</v>
      </c>
      <c r="C99" s="2" t="str">
        <f t="shared" si="3"/>
        <v>Lawn</v>
      </c>
      <c r="D99" s="3" t="s">
        <v>18</v>
      </c>
      <c r="E99" s="4">
        <v>0.81597222222222221</v>
      </c>
      <c r="F99" s="3" t="s">
        <v>11</v>
      </c>
      <c r="G99" s="3" t="s">
        <v>25</v>
      </c>
      <c r="H99" s="3">
        <v>22</v>
      </c>
      <c r="I99" s="3" t="s">
        <v>278</v>
      </c>
      <c r="J99" s="3" t="s">
        <v>28</v>
      </c>
      <c r="K99" s="3" t="s">
        <v>31</v>
      </c>
      <c r="L99" s="3">
        <v>1</v>
      </c>
      <c r="M99" s="3" t="s">
        <v>15</v>
      </c>
      <c r="N99" s="14" t="s">
        <v>290</v>
      </c>
    </row>
    <row r="100" spans="1:14" ht="15.75" customHeight="1" x14ac:dyDescent="0.25">
      <c r="A100" s="36">
        <v>45840</v>
      </c>
      <c r="B100" s="2" t="str">
        <f t="shared" si="2"/>
        <v>E</v>
      </c>
      <c r="C100" s="2" t="str">
        <f t="shared" si="3"/>
        <v>Lawn</v>
      </c>
      <c r="D100" s="3" t="s">
        <v>18</v>
      </c>
      <c r="E100" s="4">
        <v>0.81597222222222221</v>
      </c>
      <c r="F100" s="3" t="s">
        <v>11</v>
      </c>
      <c r="G100" s="3" t="s">
        <v>25</v>
      </c>
      <c r="H100" s="3">
        <v>22</v>
      </c>
      <c r="I100" s="3" t="s">
        <v>279</v>
      </c>
      <c r="J100" s="3" t="s">
        <v>13</v>
      </c>
      <c r="K100" s="3" t="s">
        <v>27</v>
      </c>
      <c r="L100" s="3">
        <v>1</v>
      </c>
      <c r="M100" s="3" t="s">
        <v>15</v>
      </c>
      <c r="N100" s="14" t="s">
        <v>290</v>
      </c>
    </row>
    <row r="101" spans="1:14" ht="15.75" customHeight="1" x14ac:dyDescent="0.25">
      <c r="A101" s="36">
        <v>45840</v>
      </c>
      <c r="B101" s="2" t="str">
        <f t="shared" si="2"/>
        <v>E</v>
      </c>
      <c r="C101" s="2" t="str">
        <f t="shared" si="3"/>
        <v>Lawn</v>
      </c>
      <c r="D101" s="3" t="s">
        <v>18</v>
      </c>
      <c r="E101" s="4">
        <v>0.81597222222222221</v>
      </c>
      <c r="F101" s="3" t="s">
        <v>11</v>
      </c>
      <c r="G101" s="3" t="s">
        <v>25</v>
      </c>
      <c r="H101" s="3">
        <v>22</v>
      </c>
      <c r="I101" s="3" t="s">
        <v>279</v>
      </c>
      <c r="J101" s="3" t="s">
        <v>13</v>
      </c>
      <c r="K101" s="3" t="s">
        <v>49</v>
      </c>
      <c r="L101" s="3">
        <v>18</v>
      </c>
      <c r="M101" s="3" t="s">
        <v>15</v>
      </c>
      <c r="N101" s="14" t="s">
        <v>290</v>
      </c>
    </row>
    <row r="102" spans="1:14" ht="15.75" customHeight="1" x14ac:dyDescent="0.25">
      <c r="A102" s="36">
        <v>45840</v>
      </c>
      <c r="B102" s="2" t="str">
        <f t="shared" si="2"/>
        <v>E</v>
      </c>
      <c r="C102" s="2" t="str">
        <f t="shared" si="3"/>
        <v>Lawn</v>
      </c>
      <c r="D102" s="3" t="s">
        <v>18</v>
      </c>
      <c r="E102" s="4">
        <v>0.81597222222222221</v>
      </c>
      <c r="F102" s="3" t="s">
        <v>11</v>
      </c>
      <c r="G102" s="3" t="s">
        <v>25</v>
      </c>
      <c r="H102" s="3">
        <v>22</v>
      </c>
      <c r="I102" s="3" t="s">
        <v>280</v>
      </c>
      <c r="J102" s="3" t="s">
        <v>44</v>
      </c>
      <c r="K102" s="3" t="s">
        <v>209</v>
      </c>
      <c r="L102" s="3">
        <v>1</v>
      </c>
      <c r="M102" s="3" t="s">
        <v>15</v>
      </c>
      <c r="N102" s="14" t="s">
        <v>290</v>
      </c>
    </row>
    <row r="103" spans="1:14" ht="15.75" customHeight="1" x14ac:dyDescent="0.25">
      <c r="A103" s="36">
        <v>45840</v>
      </c>
      <c r="B103" s="2" t="str">
        <f t="shared" si="2"/>
        <v>E</v>
      </c>
      <c r="C103" s="2" t="str">
        <f t="shared" si="3"/>
        <v>Lawn</v>
      </c>
      <c r="D103" s="3" t="s">
        <v>18</v>
      </c>
      <c r="E103" s="4">
        <v>0.81597222222222221</v>
      </c>
      <c r="F103" s="3" t="s">
        <v>11</v>
      </c>
      <c r="G103" s="3" t="s">
        <v>25</v>
      </c>
      <c r="H103" s="3">
        <v>22</v>
      </c>
      <c r="I103" s="3" t="s">
        <v>279</v>
      </c>
      <c r="J103" s="3" t="s">
        <v>13</v>
      </c>
      <c r="K103" s="3" t="s">
        <v>27</v>
      </c>
      <c r="L103" s="3">
        <v>1</v>
      </c>
      <c r="M103" s="3" t="s">
        <v>17</v>
      </c>
      <c r="N103" s="14" t="s">
        <v>290</v>
      </c>
    </row>
    <row r="104" spans="1:14" ht="15.75" customHeight="1" x14ac:dyDescent="0.25">
      <c r="A104" s="36">
        <v>45840</v>
      </c>
      <c r="B104" s="2" t="str">
        <f t="shared" si="2"/>
        <v>E</v>
      </c>
      <c r="C104" s="2" t="str">
        <f t="shared" si="3"/>
        <v>Lawn</v>
      </c>
      <c r="D104" s="3" t="s">
        <v>18</v>
      </c>
      <c r="E104" s="4">
        <v>0.81597222222222221</v>
      </c>
      <c r="F104" s="3" t="s">
        <v>11</v>
      </c>
      <c r="G104" s="3" t="s">
        <v>25</v>
      </c>
      <c r="H104" s="3">
        <v>22</v>
      </c>
      <c r="I104" s="3" t="s">
        <v>280</v>
      </c>
      <c r="J104" s="3" t="s">
        <v>44</v>
      </c>
      <c r="K104" s="3" t="s">
        <v>209</v>
      </c>
      <c r="L104" s="3">
        <v>1</v>
      </c>
      <c r="M104" s="3" t="s">
        <v>17</v>
      </c>
      <c r="N104" s="14" t="s">
        <v>290</v>
      </c>
    </row>
    <row r="105" spans="1:14" ht="15.75" customHeight="1" x14ac:dyDescent="0.25">
      <c r="A105" s="36">
        <v>45840</v>
      </c>
      <c r="B105" s="2" t="str">
        <f t="shared" si="2"/>
        <v>W</v>
      </c>
      <c r="C105" s="2" t="str">
        <f t="shared" si="3"/>
        <v>Lawn</v>
      </c>
      <c r="D105" s="3" t="s">
        <v>10</v>
      </c>
      <c r="E105" s="4">
        <v>0.80208333333333337</v>
      </c>
      <c r="F105" s="3" t="s">
        <v>11</v>
      </c>
      <c r="G105" s="3" t="s">
        <v>25</v>
      </c>
      <c r="H105" s="3">
        <v>22</v>
      </c>
      <c r="I105" s="3" t="s">
        <v>280</v>
      </c>
      <c r="J105" s="3" t="s">
        <v>44</v>
      </c>
      <c r="K105" s="3" t="s">
        <v>214</v>
      </c>
      <c r="L105" s="3">
        <v>4</v>
      </c>
      <c r="M105" s="3" t="s">
        <v>42</v>
      </c>
      <c r="N105" s="14" t="s">
        <v>291</v>
      </c>
    </row>
    <row r="106" spans="1:14" ht="15.75" customHeight="1" x14ac:dyDescent="0.25">
      <c r="A106" s="36">
        <v>45840</v>
      </c>
      <c r="B106" s="2" t="str">
        <f t="shared" si="2"/>
        <v>W</v>
      </c>
      <c r="C106" s="2" t="str">
        <f t="shared" si="3"/>
        <v>Lawn</v>
      </c>
      <c r="D106" s="3" t="s">
        <v>10</v>
      </c>
      <c r="E106" s="4">
        <v>0.80208333333333337</v>
      </c>
      <c r="F106" s="3" t="s">
        <v>11</v>
      </c>
      <c r="G106" s="3" t="s">
        <v>25</v>
      </c>
      <c r="H106" s="3">
        <v>22</v>
      </c>
      <c r="I106" s="3" t="s">
        <v>286</v>
      </c>
      <c r="J106" s="3" t="s">
        <v>59</v>
      </c>
      <c r="K106" s="3" t="s">
        <v>59</v>
      </c>
      <c r="L106" s="3">
        <v>1</v>
      </c>
      <c r="M106" s="3" t="s">
        <v>42</v>
      </c>
      <c r="N106" s="14" t="s">
        <v>291</v>
      </c>
    </row>
    <row r="107" spans="1:14" ht="15.75" customHeight="1" x14ac:dyDescent="0.25">
      <c r="A107" s="36">
        <v>45840</v>
      </c>
      <c r="B107" s="2" t="str">
        <f t="shared" si="2"/>
        <v>W</v>
      </c>
      <c r="C107" s="2" t="str">
        <f t="shared" si="3"/>
        <v>Lawn</v>
      </c>
      <c r="D107" s="3" t="s">
        <v>10</v>
      </c>
      <c r="E107" s="4">
        <v>0.80208333333333337</v>
      </c>
      <c r="F107" s="3" t="s">
        <v>11</v>
      </c>
      <c r="G107" s="3" t="s">
        <v>25</v>
      </c>
      <c r="H107" s="3">
        <v>22</v>
      </c>
      <c r="I107" s="3" t="s">
        <v>284</v>
      </c>
      <c r="J107" s="3" t="s">
        <v>52</v>
      </c>
      <c r="K107" s="3" t="s">
        <v>213</v>
      </c>
      <c r="L107" s="3">
        <v>1</v>
      </c>
      <c r="M107" s="3" t="s">
        <v>42</v>
      </c>
      <c r="N107" s="14" t="s">
        <v>291</v>
      </c>
    </row>
    <row r="108" spans="1:14" ht="15.75" customHeight="1" x14ac:dyDescent="0.25">
      <c r="A108" s="36">
        <v>45840</v>
      </c>
      <c r="B108" s="2" t="str">
        <f t="shared" si="2"/>
        <v>W</v>
      </c>
      <c r="C108" s="2" t="str">
        <f t="shared" si="3"/>
        <v>Lawn</v>
      </c>
      <c r="D108" s="3" t="s">
        <v>10</v>
      </c>
      <c r="E108" s="4">
        <v>0.80208333333333337</v>
      </c>
      <c r="F108" s="3" t="s">
        <v>11</v>
      </c>
      <c r="G108" s="3" t="s">
        <v>25</v>
      </c>
      <c r="H108" s="3">
        <v>22</v>
      </c>
      <c r="I108" s="3" t="s">
        <v>279</v>
      </c>
      <c r="J108" s="3" t="s">
        <v>13</v>
      </c>
      <c r="K108" s="3" t="s">
        <v>49</v>
      </c>
      <c r="L108" s="3">
        <v>4</v>
      </c>
      <c r="M108" s="3" t="s">
        <v>15</v>
      </c>
      <c r="N108" s="14" t="s">
        <v>290</v>
      </c>
    </row>
    <row r="109" spans="1:14" ht="15.75" customHeight="1" x14ac:dyDescent="0.25">
      <c r="A109" s="36">
        <v>45840</v>
      </c>
      <c r="B109" s="2" t="str">
        <f t="shared" si="2"/>
        <v>W</v>
      </c>
      <c r="C109" s="2" t="str">
        <f t="shared" si="3"/>
        <v>Lawn</v>
      </c>
      <c r="D109" s="3" t="s">
        <v>10</v>
      </c>
      <c r="E109" s="4">
        <v>0.80208333333333337</v>
      </c>
      <c r="F109" s="3" t="s">
        <v>11</v>
      </c>
      <c r="G109" s="3" t="s">
        <v>25</v>
      </c>
      <c r="H109" s="3">
        <v>22</v>
      </c>
      <c r="I109" s="3" t="s">
        <v>280</v>
      </c>
      <c r="J109" s="3" t="s">
        <v>44</v>
      </c>
      <c r="K109" s="3" t="s">
        <v>209</v>
      </c>
      <c r="L109" s="3">
        <v>1</v>
      </c>
      <c r="M109" s="3" t="s">
        <v>15</v>
      </c>
      <c r="N109" s="14" t="s">
        <v>290</v>
      </c>
    </row>
    <row r="110" spans="1:14" ht="15.75" customHeight="1" x14ac:dyDescent="0.25">
      <c r="A110" s="36">
        <v>45840</v>
      </c>
      <c r="B110" s="2" t="str">
        <f t="shared" si="2"/>
        <v>W</v>
      </c>
      <c r="C110" s="2" t="str">
        <f t="shared" si="3"/>
        <v>Lawn</v>
      </c>
      <c r="D110" s="3" t="s">
        <v>10</v>
      </c>
      <c r="E110" s="4">
        <v>0.80208333333333337</v>
      </c>
      <c r="F110" s="3" t="s">
        <v>11</v>
      </c>
      <c r="G110" s="3" t="s">
        <v>25</v>
      </c>
      <c r="H110" s="3">
        <v>22</v>
      </c>
      <c r="I110" s="3" t="s">
        <v>280</v>
      </c>
      <c r="J110" s="3" t="s">
        <v>44</v>
      </c>
      <c r="K110" s="3" t="s">
        <v>214</v>
      </c>
      <c r="L110" s="3">
        <v>3</v>
      </c>
      <c r="M110" s="3" t="s">
        <v>15</v>
      </c>
      <c r="N110" s="14" t="s">
        <v>290</v>
      </c>
    </row>
    <row r="111" spans="1:14" ht="15.75" customHeight="1" x14ac:dyDescent="0.25">
      <c r="A111" s="36">
        <v>45840</v>
      </c>
      <c r="B111" s="2" t="str">
        <f t="shared" si="2"/>
        <v>W</v>
      </c>
      <c r="C111" s="2" t="str">
        <f t="shared" si="3"/>
        <v>Lawn</v>
      </c>
      <c r="D111" s="3" t="s">
        <v>10</v>
      </c>
      <c r="E111" s="4">
        <v>0.80208333333333337</v>
      </c>
      <c r="F111" s="3" t="s">
        <v>11</v>
      </c>
      <c r="G111" s="3" t="s">
        <v>25</v>
      </c>
      <c r="H111" s="3">
        <v>22</v>
      </c>
      <c r="I111" s="3" t="s">
        <v>284</v>
      </c>
      <c r="J111" s="3" t="s">
        <v>52</v>
      </c>
      <c r="K111" s="3" t="s">
        <v>213</v>
      </c>
      <c r="L111" s="3">
        <v>1</v>
      </c>
      <c r="M111" s="3" t="s">
        <v>15</v>
      </c>
      <c r="N111" s="14" t="s">
        <v>290</v>
      </c>
    </row>
    <row r="112" spans="1:14" ht="15.75" customHeight="1" x14ac:dyDescent="0.25">
      <c r="A112" s="36">
        <v>45840</v>
      </c>
      <c r="B112" s="2" t="str">
        <f t="shared" si="2"/>
        <v>W</v>
      </c>
      <c r="C112" s="2" t="str">
        <f t="shared" si="3"/>
        <v>Lawn</v>
      </c>
      <c r="D112" s="3" t="s">
        <v>10</v>
      </c>
      <c r="E112" s="4">
        <v>0.80208333333333337</v>
      </c>
      <c r="F112" s="3" t="s">
        <v>11</v>
      </c>
      <c r="G112" s="3" t="s">
        <v>25</v>
      </c>
      <c r="H112" s="3">
        <v>22</v>
      </c>
      <c r="I112" s="3" t="s">
        <v>278</v>
      </c>
      <c r="J112" s="3" t="s">
        <v>28</v>
      </c>
      <c r="K112" s="3" t="s">
        <v>54</v>
      </c>
      <c r="L112" s="3">
        <v>1</v>
      </c>
      <c r="M112" s="3" t="s">
        <v>40</v>
      </c>
      <c r="N112" s="14" t="s">
        <v>291</v>
      </c>
    </row>
    <row r="113" spans="1:14" ht="15.75" customHeight="1" x14ac:dyDescent="0.25">
      <c r="A113" s="36">
        <v>45840</v>
      </c>
      <c r="B113" s="2" t="str">
        <f t="shared" si="2"/>
        <v>W</v>
      </c>
      <c r="C113" s="2" t="str">
        <f t="shared" si="3"/>
        <v>Lawn</v>
      </c>
      <c r="D113" s="3" t="s">
        <v>10</v>
      </c>
      <c r="E113" s="4">
        <v>0.80208333333333337</v>
      </c>
      <c r="F113" s="3" t="s">
        <v>11</v>
      </c>
      <c r="G113" s="3" t="s">
        <v>25</v>
      </c>
      <c r="H113" s="3">
        <v>22</v>
      </c>
      <c r="I113" s="3" t="s">
        <v>280</v>
      </c>
      <c r="J113" s="3" t="s">
        <v>44</v>
      </c>
      <c r="K113" s="3" t="s">
        <v>214</v>
      </c>
      <c r="L113" s="3">
        <v>2</v>
      </c>
      <c r="M113" s="3" t="s">
        <v>40</v>
      </c>
      <c r="N113" s="14" t="s">
        <v>291</v>
      </c>
    </row>
    <row r="114" spans="1:14" ht="15.75" customHeight="1" x14ac:dyDescent="0.25">
      <c r="A114" s="36">
        <v>45840</v>
      </c>
      <c r="B114" s="2" t="str">
        <f t="shared" si="2"/>
        <v>W</v>
      </c>
      <c r="C114" s="2" t="str">
        <f t="shared" si="3"/>
        <v>Lawn</v>
      </c>
      <c r="D114" s="3" t="s">
        <v>10</v>
      </c>
      <c r="E114" s="4">
        <v>0.80208333333333337</v>
      </c>
      <c r="F114" s="3" t="s">
        <v>11</v>
      </c>
      <c r="G114" s="3" t="s">
        <v>25</v>
      </c>
      <c r="H114" s="3">
        <v>22</v>
      </c>
      <c r="I114" s="3" t="s">
        <v>283</v>
      </c>
      <c r="J114" s="3" t="s">
        <v>34</v>
      </c>
      <c r="K114" s="3" t="s">
        <v>50</v>
      </c>
      <c r="L114" s="3">
        <v>2</v>
      </c>
      <c r="M114" s="3" t="s">
        <v>40</v>
      </c>
      <c r="N114" s="14" t="s">
        <v>291</v>
      </c>
    </row>
    <row r="115" spans="1:14" ht="15.75" customHeight="1" x14ac:dyDescent="0.25">
      <c r="A115" s="36">
        <v>45840</v>
      </c>
      <c r="B115" s="2" t="str">
        <f t="shared" si="2"/>
        <v>W</v>
      </c>
      <c r="C115" s="2" t="str">
        <f t="shared" si="3"/>
        <v>Lawn</v>
      </c>
      <c r="D115" s="3" t="s">
        <v>10</v>
      </c>
      <c r="E115" s="4">
        <v>0.80208333333333337</v>
      </c>
      <c r="F115" s="3" t="s">
        <v>11</v>
      </c>
      <c r="G115" s="3" t="s">
        <v>25</v>
      </c>
      <c r="H115" s="3">
        <v>22</v>
      </c>
      <c r="I115" s="3" t="s">
        <v>284</v>
      </c>
      <c r="J115" s="3" t="s">
        <v>52</v>
      </c>
      <c r="K115" s="3" t="s">
        <v>213</v>
      </c>
      <c r="L115" s="3">
        <v>1</v>
      </c>
      <c r="M115" s="3" t="s">
        <v>40</v>
      </c>
      <c r="N115" s="14" t="s">
        <v>291</v>
      </c>
    </row>
    <row r="116" spans="1:14" ht="15.75" customHeight="1" x14ac:dyDescent="0.25">
      <c r="A116" s="36">
        <v>45840</v>
      </c>
      <c r="B116" s="2" t="str">
        <f t="shared" si="2"/>
        <v>W</v>
      </c>
      <c r="C116" s="2" t="str">
        <f t="shared" si="3"/>
        <v>Lawn</v>
      </c>
      <c r="D116" s="3" t="s">
        <v>10</v>
      </c>
      <c r="E116" s="4">
        <v>0.80208333333333337</v>
      </c>
      <c r="F116" s="3" t="s">
        <v>11</v>
      </c>
      <c r="G116" s="3" t="s">
        <v>25</v>
      </c>
      <c r="H116" s="3">
        <v>22</v>
      </c>
      <c r="I116" s="3" t="s">
        <v>278</v>
      </c>
      <c r="J116" s="3" t="s">
        <v>30</v>
      </c>
      <c r="K116" s="3" t="s">
        <v>14</v>
      </c>
      <c r="L116" s="3">
        <v>4</v>
      </c>
      <c r="M116" s="3" t="s">
        <v>40</v>
      </c>
      <c r="N116" s="14" t="s">
        <v>291</v>
      </c>
    </row>
    <row r="117" spans="1:14" ht="15.75" customHeight="1" x14ac:dyDescent="0.25">
      <c r="A117" s="36">
        <v>45840</v>
      </c>
      <c r="B117" s="2" t="str">
        <f t="shared" si="2"/>
        <v>E</v>
      </c>
      <c r="C117" s="2" t="str">
        <f t="shared" si="3"/>
        <v>Forest</v>
      </c>
      <c r="D117" s="3" t="s">
        <v>20</v>
      </c>
      <c r="E117" s="4">
        <v>0.73263888888888884</v>
      </c>
      <c r="F117" s="3" t="s">
        <v>11</v>
      </c>
      <c r="G117" s="3" t="s">
        <v>25</v>
      </c>
      <c r="H117" s="3">
        <v>22</v>
      </c>
      <c r="I117" s="3" t="s">
        <v>279</v>
      </c>
      <c r="J117" s="3" t="s">
        <v>13</v>
      </c>
      <c r="K117" s="3" t="s">
        <v>27</v>
      </c>
      <c r="L117" s="3">
        <v>1</v>
      </c>
      <c r="M117" s="3" t="s">
        <v>219</v>
      </c>
      <c r="N117" s="14" t="s">
        <v>290</v>
      </c>
    </row>
    <row r="118" spans="1:14" ht="15.75" customHeight="1" x14ac:dyDescent="0.25">
      <c r="A118" s="36">
        <v>45840</v>
      </c>
      <c r="B118" s="2" t="str">
        <f t="shared" si="2"/>
        <v>E</v>
      </c>
      <c r="C118" s="2" t="str">
        <f t="shared" si="3"/>
        <v>Forest</v>
      </c>
      <c r="D118" s="3" t="s">
        <v>20</v>
      </c>
      <c r="E118" s="4">
        <v>0.73263888888888884</v>
      </c>
      <c r="F118" s="3" t="s">
        <v>11</v>
      </c>
      <c r="G118" s="3" t="s">
        <v>25</v>
      </c>
      <c r="H118" s="3">
        <v>22</v>
      </c>
      <c r="I118" s="3" t="s">
        <v>279</v>
      </c>
      <c r="J118" s="3" t="s">
        <v>13</v>
      </c>
      <c r="K118" s="3" t="s">
        <v>208</v>
      </c>
      <c r="L118" s="3">
        <v>1</v>
      </c>
      <c r="M118" s="3" t="s">
        <v>58</v>
      </c>
      <c r="N118" s="14" t="s">
        <v>290</v>
      </c>
    </row>
    <row r="119" spans="1:14" ht="15.75" customHeight="1" x14ac:dyDescent="0.25">
      <c r="A119" s="36">
        <v>45840</v>
      </c>
      <c r="B119" s="2" t="str">
        <f t="shared" si="2"/>
        <v>E</v>
      </c>
      <c r="C119" s="2" t="str">
        <f t="shared" si="3"/>
        <v>Forest</v>
      </c>
      <c r="D119" s="3" t="s">
        <v>20</v>
      </c>
      <c r="E119" s="4">
        <v>0.73263888888888884</v>
      </c>
      <c r="F119" s="3" t="s">
        <v>11</v>
      </c>
      <c r="G119" s="3" t="s">
        <v>25</v>
      </c>
      <c r="H119" s="3">
        <v>22</v>
      </c>
      <c r="I119" s="3" t="s">
        <v>279</v>
      </c>
      <c r="J119" s="3" t="s">
        <v>13</v>
      </c>
      <c r="K119" s="3" t="s">
        <v>27</v>
      </c>
      <c r="L119" s="3">
        <v>2</v>
      </c>
      <c r="M119" s="3" t="s">
        <v>58</v>
      </c>
      <c r="N119" s="14" t="s">
        <v>290</v>
      </c>
    </row>
    <row r="120" spans="1:14" ht="15.75" customHeight="1" x14ac:dyDescent="0.25">
      <c r="A120" s="36">
        <v>45840</v>
      </c>
      <c r="B120" s="2" t="str">
        <f t="shared" si="2"/>
        <v>E</v>
      </c>
      <c r="C120" s="2" t="str">
        <f t="shared" si="3"/>
        <v>Forest</v>
      </c>
      <c r="D120" s="3" t="s">
        <v>20</v>
      </c>
      <c r="E120" s="4">
        <v>0.73263888888888884</v>
      </c>
      <c r="F120" s="3" t="s">
        <v>11</v>
      </c>
      <c r="G120" s="3" t="s">
        <v>25</v>
      </c>
      <c r="H120" s="3">
        <v>22</v>
      </c>
      <c r="I120" s="3" t="s">
        <v>278</v>
      </c>
      <c r="J120" s="3" t="s">
        <v>28</v>
      </c>
      <c r="K120" s="3" t="s">
        <v>54</v>
      </c>
      <c r="L120" s="3">
        <v>1</v>
      </c>
      <c r="M120" s="3" t="s">
        <v>218</v>
      </c>
      <c r="N120" s="14" t="s">
        <v>290</v>
      </c>
    </row>
    <row r="121" spans="1:14" ht="15.75" customHeight="1" x14ac:dyDescent="0.25">
      <c r="A121" s="36">
        <v>45840</v>
      </c>
      <c r="B121" s="2" t="str">
        <f t="shared" si="2"/>
        <v>E</v>
      </c>
      <c r="C121" s="2" t="str">
        <f t="shared" si="3"/>
        <v>Forest</v>
      </c>
      <c r="D121" s="3" t="s">
        <v>20</v>
      </c>
      <c r="E121" s="4">
        <v>0.73263888888888884</v>
      </c>
      <c r="F121" s="3" t="s">
        <v>11</v>
      </c>
      <c r="G121" s="3" t="s">
        <v>25</v>
      </c>
      <c r="H121" s="3">
        <v>22</v>
      </c>
      <c r="I121" s="3" t="s">
        <v>278</v>
      </c>
      <c r="J121" s="3" t="s">
        <v>28</v>
      </c>
      <c r="K121" s="3" t="s">
        <v>211</v>
      </c>
      <c r="L121" s="3">
        <v>1</v>
      </c>
      <c r="M121" s="3" t="s">
        <v>218</v>
      </c>
      <c r="N121" s="14" t="s">
        <v>290</v>
      </c>
    </row>
    <row r="122" spans="1:14" ht="15.75" customHeight="1" x14ac:dyDescent="0.25">
      <c r="A122" s="36">
        <v>45840</v>
      </c>
      <c r="B122" s="2" t="str">
        <f t="shared" si="2"/>
        <v>E</v>
      </c>
      <c r="C122" s="2" t="str">
        <f t="shared" si="3"/>
        <v>Forest</v>
      </c>
      <c r="D122" s="3" t="s">
        <v>20</v>
      </c>
      <c r="E122" s="4">
        <v>0.73263888888888884</v>
      </c>
      <c r="F122" s="3" t="s">
        <v>11</v>
      </c>
      <c r="G122" s="3" t="s">
        <v>25</v>
      </c>
      <c r="H122" s="3">
        <v>22</v>
      </c>
      <c r="I122" s="3" t="s">
        <v>278</v>
      </c>
      <c r="J122" s="3" t="s">
        <v>28</v>
      </c>
      <c r="K122" s="3" t="s">
        <v>31</v>
      </c>
      <c r="L122" s="3">
        <v>7</v>
      </c>
      <c r="M122" s="3" t="s">
        <v>218</v>
      </c>
      <c r="N122" s="14" t="s">
        <v>290</v>
      </c>
    </row>
    <row r="123" spans="1:14" ht="15.75" customHeight="1" x14ac:dyDescent="0.25">
      <c r="A123" s="36">
        <v>45840</v>
      </c>
      <c r="B123" s="2" t="str">
        <f t="shared" si="2"/>
        <v>E</v>
      </c>
      <c r="C123" s="2" t="str">
        <f t="shared" si="3"/>
        <v>Forest</v>
      </c>
      <c r="D123" s="3" t="s">
        <v>20</v>
      </c>
      <c r="E123" s="4">
        <v>0.73263888888888884</v>
      </c>
      <c r="F123" s="3" t="s">
        <v>11</v>
      </c>
      <c r="G123" s="3" t="s">
        <v>25</v>
      </c>
      <c r="H123" s="3">
        <v>22</v>
      </c>
      <c r="I123" s="3" t="s">
        <v>278</v>
      </c>
      <c r="J123" s="3" t="s">
        <v>28</v>
      </c>
      <c r="K123" s="3" t="s">
        <v>211</v>
      </c>
      <c r="L123" s="3">
        <v>1</v>
      </c>
      <c r="M123" s="3" t="s">
        <v>220</v>
      </c>
      <c r="N123" s="14" t="s">
        <v>290</v>
      </c>
    </row>
    <row r="124" spans="1:14" ht="15.75" customHeight="1" x14ac:dyDescent="0.25">
      <c r="A124" s="36">
        <v>45840</v>
      </c>
      <c r="B124" s="2" t="str">
        <f t="shared" si="2"/>
        <v>E</v>
      </c>
      <c r="C124" s="2" t="str">
        <f t="shared" si="3"/>
        <v>Forest</v>
      </c>
      <c r="D124" s="3" t="s">
        <v>20</v>
      </c>
      <c r="E124" s="4">
        <v>0.73263888888888884</v>
      </c>
      <c r="F124" s="3" t="s">
        <v>11</v>
      </c>
      <c r="G124" s="3" t="s">
        <v>25</v>
      </c>
      <c r="H124" s="3">
        <v>22</v>
      </c>
      <c r="I124" s="3" t="s">
        <v>278</v>
      </c>
      <c r="J124" s="3" t="s">
        <v>28</v>
      </c>
      <c r="K124" s="3" t="s">
        <v>31</v>
      </c>
      <c r="L124" s="3">
        <v>1</v>
      </c>
      <c r="M124" s="3" t="s">
        <v>15</v>
      </c>
      <c r="N124" s="14" t="s">
        <v>290</v>
      </c>
    </row>
    <row r="125" spans="1:14" ht="15.75" customHeight="1" x14ac:dyDescent="0.25">
      <c r="A125" s="36">
        <v>45840</v>
      </c>
      <c r="B125" s="2" t="str">
        <f t="shared" si="2"/>
        <v>E</v>
      </c>
      <c r="C125" s="2" t="str">
        <f t="shared" si="3"/>
        <v>Forest</v>
      </c>
      <c r="D125" s="3" t="s">
        <v>20</v>
      </c>
      <c r="E125" s="4">
        <v>0.73263888888888884</v>
      </c>
      <c r="F125" s="3" t="s">
        <v>11</v>
      </c>
      <c r="G125" s="3" t="s">
        <v>25</v>
      </c>
      <c r="H125" s="3">
        <v>22</v>
      </c>
      <c r="I125" s="3" t="s">
        <v>278</v>
      </c>
      <c r="J125" s="3" t="s">
        <v>28</v>
      </c>
      <c r="K125" s="3" t="s">
        <v>54</v>
      </c>
      <c r="L125" s="3">
        <v>1</v>
      </c>
      <c r="M125" s="3" t="s">
        <v>40</v>
      </c>
      <c r="N125" s="14" t="s">
        <v>291</v>
      </c>
    </row>
    <row r="126" spans="1:14" ht="15.75" customHeight="1" x14ac:dyDescent="0.25">
      <c r="A126" s="36">
        <v>45840</v>
      </c>
      <c r="B126" s="2" t="str">
        <f t="shared" si="2"/>
        <v>E</v>
      </c>
      <c r="C126" s="2" t="str">
        <f t="shared" si="3"/>
        <v>Forest</v>
      </c>
      <c r="D126" s="3" t="s">
        <v>20</v>
      </c>
      <c r="E126" s="4">
        <v>0.73263888888888884</v>
      </c>
      <c r="F126" s="3" t="s">
        <v>11</v>
      </c>
      <c r="G126" s="3" t="s">
        <v>25</v>
      </c>
      <c r="H126" s="3">
        <v>22</v>
      </c>
      <c r="I126" s="3" t="s">
        <v>278</v>
      </c>
      <c r="J126" s="3" t="s">
        <v>28</v>
      </c>
      <c r="K126" s="3" t="s">
        <v>211</v>
      </c>
      <c r="L126" s="3">
        <v>1</v>
      </c>
      <c r="M126" s="3" t="s">
        <v>40</v>
      </c>
      <c r="N126" s="14" t="s">
        <v>291</v>
      </c>
    </row>
    <row r="127" spans="1:14" ht="15.75" customHeight="1" x14ac:dyDescent="0.25">
      <c r="A127" s="36">
        <v>45840</v>
      </c>
      <c r="B127" s="2" t="str">
        <f t="shared" si="2"/>
        <v>E</v>
      </c>
      <c r="C127" s="2" t="str">
        <f t="shared" si="3"/>
        <v>Forest</v>
      </c>
      <c r="D127" s="3" t="s">
        <v>20</v>
      </c>
      <c r="E127" s="4">
        <v>0.73263888888888884</v>
      </c>
      <c r="F127" s="3" t="s">
        <v>11</v>
      </c>
      <c r="G127" s="3" t="s">
        <v>25</v>
      </c>
      <c r="H127" s="3">
        <v>22</v>
      </c>
      <c r="I127" s="3" t="s">
        <v>278</v>
      </c>
      <c r="J127" s="3" t="s">
        <v>28</v>
      </c>
      <c r="K127" s="3" t="s">
        <v>211</v>
      </c>
      <c r="L127" s="3">
        <v>1</v>
      </c>
      <c r="M127" s="3" t="s">
        <v>40</v>
      </c>
      <c r="N127" s="14" t="s">
        <v>291</v>
      </c>
    </row>
    <row r="128" spans="1:14" ht="15.75" customHeight="1" x14ac:dyDescent="0.25">
      <c r="A128" s="36">
        <v>45840</v>
      </c>
      <c r="B128" s="2" t="str">
        <f t="shared" si="2"/>
        <v>E</v>
      </c>
      <c r="C128" s="2" t="str">
        <f t="shared" si="3"/>
        <v>Forest</v>
      </c>
      <c r="D128" s="3" t="s">
        <v>20</v>
      </c>
      <c r="E128" s="4">
        <v>0.73263888888888884</v>
      </c>
      <c r="F128" s="3" t="s">
        <v>11</v>
      </c>
      <c r="G128" s="3" t="s">
        <v>25</v>
      </c>
      <c r="H128" s="3">
        <v>22</v>
      </c>
      <c r="I128" s="3" t="s">
        <v>279</v>
      </c>
      <c r="J128" s="3" t="s">
        <v>13</v>
      </c>
      <c r="K128" s="3" t="s">
        <v>55</v>
      </c>
      <c r="L128" s="3">
        <v>1</v>
      </c>
      <c r="M128" s="3" t="s">
        <v>40</v>
      </c>
      <c r="N128" s="14" t="s">
        <v>291</v>
      </c>
    </row>
    <row r="129" spans="1:14" ht="15.75" customHeight="1" x14ac:dyDescent="0.25">
      <c r="A129" s="36">
        <v>45840</v>
      </c>
      <c r="B129" s="2" t="str">
        <f t="shared" si="2"/>
        <v>E</v>
      </c>
      <c r="C129" s="2" t="str">
        <f t="shared" si="3"/>
        <v>Forest</v>
      </c>
      <c r="D129" s="3" t="s">
        <v>20</v>
      </c>
      <c r="E129" s="4">
        <v>0.73263888888888884</v>
      </c>
      <c r="F129" s="3" t="s">
        <v>11</v>
      </c>
      <c r="G129" s="3" t="s">
        <v>25</v>
      </c>
      <c r="H129" s="3">
        <v>22</v>
      </c>
      <c r="I129" s="3" t="s">
        <v>278</v>
      </c>
      <c r="J129" s="3" t="s">
        <v>30</v>
      </c>
      <c r="K129" s="3" t="s">
        <v>217</v>
      </c>
      <c r="L129" s="3">
        <v>1</v>
      </c>
      <c r="M129" s="3" t="s">
        <v>40</v>
      </c>
      <c r="N129" s="14" t="s">
        <v>291</v>
      </c>
    </row>
    <row r="130" spans="1:14" ht="15.75" customHeight="1" x14ac:dyDescent="0.25">
      <c r="A130" s="36">
        <v>45840</v>
      </c>
      <c r="B130" s="2" t="str">
        <f t="shared" ref="B130:B193" si="4">UPPER(RIGHT(D130,1))</f>
        <v>E</v>
      </c>
      <c r="C130" s="2" t="str">
        <f t="shared" ref="C130:C193" si="5">IF(LEFT(D130,1)="C","Lawn","Forest")</f>
        <v>Forest</v>
      </c>
      <c r="D130" s="3" t="s">
        <v>20</v>
      </c>
      <c r="E130" s="4">
        <v>0.73263888888888884</v>
      </c>
      <c r="F130" s="3" t="s">
        <v>11</v>
      </c>
      <c r="G130" s="3" t="s">
        <v>25</v>
      </c>
      <c r="H130" s="3">
        <v>22</v>
      </c>
      <c r="I130" s="3" t="s">
        <v>278</v>
      </c>
      <c r="J130" s="3" t="s">
        <v>30</v>
      </c>
      <c r="K130" s="3" t="s">
        <v>14</v>
      </c>
      <c r="L130" s="3">
        <v>16</v>
      </c>
      <c r="M130" s="3" t="s">
        <v>40</v>
      </c>
      <c r="N130" s="14" t="s">
        <v>291</v>
      </c>
    </row>
    <row r="131" spans="1:14" ht="15.75" customHeight="1" x14ac:dyDescent="0.25">
      <c r="A131" s="36">
        <v>45840</v>
      </c>
      <c r="B131" s="2" t="str">
        <f t="shared" si="4"/>
        <v>W</v>
      </c>
      <c r="C131" s="2" t="str">
        <f t="shared" si="5"/>
        <v>Forest</v>
      </c>
      <c r="D131" s="3" t="s">
        <v>22</v>
      </c>
      <c r="E131" s="4">
        <v>0.71875</v>
      </c>
      <c r="F131" s="3" t="s">
        <v>11</v>
      </c>
      <c r="G131" s="3" t="s">
        <v>25</v>
      </c>
      <c r="H131" s="3">
        <v>22</v>
      </c>
      <c r="I131" s="3" t="s">
        <v>278</v>
      </c>
      <c r="J131" s="3" t="s">
        <v>28</v>
      </c>
      <c r="K131" s="3" t="s">
        <v>210</v>
      </c>
      <c r="L131" s="3">
        <v>1</v>
      </c>
      <c r="M131" s="3" t="s">
        <v>218</v>
      </c>
      <c r="N131" s="14" t="s">
        <v>290</v>
      </c>
    </row>
    <row r="132" spans="1:14" ht="15.75" customHeight="1" x14ac:dyDescent="0.25">
      <c r="A132" s="36">
        <v>45840</v>
      </c>
      <c r="B132" s="2" t="str">
        <f t="shared" si="4"/>
        <v>W</v>
      </c>
      <c r="C132" s="2" t="str">
        <f t="shared" si="5"/>
        <v>Forest</v>
      </c>
      <c r="D132" s="3" t="s">
        <v>22</v>
      </c>
      <c r="E132" s="4">
        <v>0.71875</v>
      </c>
      <c r="F132" s="3" t="s">
        <v>11</v>
      </c>
      <c r="G132" s="3" t="s">
        <v>25</v>
      </c>
      <c r="H132" s="3">
        <v>22</v>
      </c>
      <c r="I132" s="3" t="s">
        <v>278</v>
      </c>
      <c r="J132" s="3" t="s">
        <v>28</v>
      </c>
      <c r="K132" s="3" t="s">
        <v>54</v>
      </c>
      <c r="L132" s="3">
        <v>1</v>
      </c>
      <c r="M132" s="3" t="s">
        <v>218</v>
      </c>
      <c r="N132" s="14" t="s">
        <v>290</v>
      </c>
    </row>
    <row r="133" spans="1:14" ht="15.75" customHeight="1" x14ac:dyDescent="0.25">
      <c r="A133" s="36">
        <v>45840</v>
      </c>
      <c r="B133" s="2" t="str">
        <f t="shared" si="4"/>
        <v>W</v>
      </c>
      <c r="C133" s="2" t="str">
        <f t="shared" si="5"/>
        <v>Forest</v>
      </c>
      <c r="D133" s="3" t="s">
        <v>22</v>
      </c>
      <c r="E133" s="4">
        <v>0.71875</v>
      </c>
      <c r="F133" s="3" t="s">
        <v>11</v>
      </c>
      <c r="G133" s="3" t="s">
        <v>25</v>
      </c>
      <c r="H133" s="3">
        <v>22</v>
      </c>
      <c r="I133" s="3" t="s">
        <v>278</v>
      </c>
      <c r="J133" s="3" t="s">
        <v>28</v>
      </c>
      <c r="K133" s="3" t="s">
        <v>31</v>
      </c>
      <c r="L133" s="3">
        <v>6</v>
      </c>
      <c r="M133" s="3" t="s">
        <v>218</v>
      </c>
      <c r="N133" s="14" t="s">
        <v>290</v>
      </c>
    </row>
    <row r="134" spans="1:14" ht="15.75" customHeight="1" x14ac:dyDescent="0.25">
      <c r="A134" s="36">
        <v>45840</v>
      </c>
      <c r="B134" s="2" t="str">
        <f t="shared" si="4"/>
        <v>W</v>
      </c>
      <c r="C134" s="2" t="str">
        <f t="shared" si="5"/>
        <v>Forest</v>
      </c>
      <c r="D134" s="3" t="s">
        <v>22</v>
      </c>
      <c r="E134" s="4">
        <v>0.71875</v>
      </c>
      <c r="F134" s="3" t="s">
        <v>11</v>
      </c>
      <c r="G134" s="3" t="s">
        <v>25</v>
      </c>
      <c r="H134" s="3">
        <v>22</v>
      </c>
      <c r="I134" s="3" t="s">
        <v>278</v>
      </c>
      <c r="J134" s="3" t="s">
        <v>28</v>
      </c>
      <c r="K134" s="3" t="s">
        <v>210</v>
      </c>
      <c r="L134" s="3">
        <v>1</v>
      </c>
      <c r="M134" s="3" t="s">
        <v>40</v>
      </c>
      <c r="N134" s="14" t="s">
        <v>291</v>
      </c>
    </row>
    <row r="135" spans="1:14" ht="15.75" customHeight="1" x14ac:dyDescent="0.25">
      <c r="A135" s="36">
        <v>45840</v>
      </c>
      <c r="B135" s="2" t="str">
        <f t="shared" si="4"/>
        <v>W</v>
      </c>
      <c r="C135" s="2" t="str">
        <f t="shared" si="5"/>
        <v>Forest</v>
      </c>
      <c r="D135" s="3" t="s">
        <v>22</v>
      </c>
      <c r="E135" s="4">
        <v>0.71875</v>
      </c>
      <c r="F135" s="3" t="s">
        <v>11</v>
      </c>
      <c r="G135" s="3" t="s">
        <v>25</v>
      </c>
      <c r="H135" s="3">
        <v>22</v>
      </c>
      <c r="I135" s="3" t="s">
        <v>280</v>
      </c>
      <c r="J135" s="3" t="s">
        <v>44</v>
      </c>
      <c r="K135" s="3" t="s">
        <v>214</v>
      </c>
      <c r="L135" s="3">
        <v>1</v>
      </c>
      <c r="M135" s="3" t="s">
        <v>40</v>
      </c>
      <c r="N135" s="14" t="s">
        <v>291</v>
      </c>
    </row>
    <row r="136" spans="1:14" ht="15.75" customHeight="1" x14ac:dyDescent="0.25">
      <c r="A136" s="36">
        <v>45840</v>
      </c>
      <c r="B136" s="2" t="str">
        <f t="shared" si="4"/>
        <v>W</v>
      </c>
      <c r="C136" s="2" t="str">
        <f t="shared" si="5"/>
        <v>Forest</v>
      </c>
      <c r="D136" s="3" t="s">
        <v>22</v>
      </c>
      <c r="E136" s="4">
        <v>0.71875</v>
      </c>
      <c r="F136" s="3" t="s">
        <v>11</v>
      </c>
      <c r="G136" s="3" t="s">
        <v>25</v>
      </c>
      <c r="H136" s="3">
        <v>22</v>
      </c>
      <c r="I136" s="3" t="s">
        <v>284</v>
      </c>
      <c r="J136" s="3" t="s">
        <v>52</v>
      </c>
      <c r="K136" s="3" t="s">
        <v>53</v>
      </c>
      <c r="L136" s="3">
        <v>1</v>
      </c>
      <c r="M136" s="3" t="s">
        <v>40</v>
      </c>
      <c r="N136" s="14" t="s">
        <v>291</v>
      </c>
    </row>
    <row r="137" spans="1:14" ht="15.75" customHeight="1" x14ac:dyDescent="0.25">
      <c r="A137" s="36">
        <v>45840</v>
      </c>
      <c r="B137" s="2" t="str">
        <f t="shared" si="4"/>
        <v>W</v>
      </c>
      <c r="C137" s="2" t="str">
        <f t="shared" si="5"/>
        <v>Forest</v>
      </c>
      <c r="D137" s="3" t="s">
        <v>22</v>
      </c>
      <c r="E137" s="4">
        <v>0.71875</v>
      </c>
      <c r="F137" s="3" t="s">
        <v>11</v>
      </c>
      <c r="G137" s="3" t="s">
        <v>25</v>
      </c>
      <c r="H137" s="3">
        <v>22</v>
      </c>
      <c r="I137" s="3" t="s">
        <v>278</v>
      </c>
      <c r="J137" s="3" t="s">
        <v>30</v>
      </c>
      <c r="K137" s="3" t="s">
        <v>217</v>
      </c>
      <c r="L137" s="3">
        <v>1</v>
      </c>
      <c r="M137" s="3" t="s">
        <v>40</v>
      </c>
      <c r="N137" s="14" t="s">
        <v>291</v>
      </c>
    </row>
    <row r="138" spans="1:14" ht="15.75" customHeight="1" x14ac:dyDescent="0.25">
      <c r="A138" s="36">
        <v>45840</v>
      </c>
      <c r="B138" s="2" t="str">
        <f t="shared" si="4"/>
        <v>W</v>
      </c>
      <c r="C138" s="2" t="str">
        <f t="shared" si="5"/>
        <v>Forest</v>
      </c>
      <c r="D138" s="3" t="s">
        <v>22</v>
      </c>
      <c r="E138" s="4">
        <v>0.71875</v>
      </c>
      <c r="F138" s="3" t="s">
        <v>11</v>
      </c>
      <c r="G138" s="3" t="s">
        <v>25</v>
      </c>
      <c r="H138" s="3">
        <v>22</v>
      </c>
      <c r="I138" s="3" t="s">
        <v>278</v>
      </c>
      <c r="J138" s="3" t="s">
        <v>30</v>
      </c>
      <c r="K138" s="3" t="s">
        <v>14</v>
      </c>
      <c r="L138" s="3">
        <v>16</v>
      </c>
      <c r="M138" s="3" t="s">
        <v>40</v>
      </c>
      <c r="N138" s="14" t="s">
        <v>291</v>
      </c>
    </row>
    <row r="139" spans="1:14" ht="15.75" customHeight="1" x14ac:dyDescent="0.25">
      <c r="A139" s="36">
        <v>45853</v>
      </c>
      <c r="B139" s="2" t="str">
        <f t="shared" si="4"/>
        <v>E</v>
      </c>
      <c r="C139" s="2" t="str">
        <f t="shared" si="5"/>
        <v>Lawn</v>
      </c>
      <c r="D139" s="3" t="s">
        <v>83</v>
      </c>
      <c r="E139" s="4">
        <v>0.69861111111111107</v>
      </c>
      <c r="F139" s="3" t="s">
        <v>61</v>
      </c>
      <c r="G139" s="3" t="s">
        <v>62</v>
      </c>
      <c r="H139" s="3">
        <v>28</v>
      </c>
      <c r="I139" s="3" t="s">
        <v>278</v>
      </c>
      <c r="J139" s="8" t="s">
        <v>28</v>
      </c>
      <c r="K139" s="3" t="s">
        <v>31</v>
      </c>
      <c r="L139" s="3">
        <v>1</v>
      </c>
      <c r="M139" s="3" t="s">
        <v>17</v>
      </c>
      <c r="N139" s="14" t="s">
        <v>290</v>
      </c>
    </row>
    <row r="140" spans="1:14" ht="15.75" customHeight="1" x14ac:dyDescent="0.25">
      <c r="A140" s="36">
        <v>45853</v>
      </c>
      <c r="B140" s="2" t="str">
        <f t="shared" si="4"/>
        <v>E</v>
      </c>
      <c r="C140" s="2" t="str">
        <f t="shared" si="5"/>
        <v>Lawn</v>
      </c>
      <c r="D140" s="3" t="s">
        <v>83</v>
      </c>
      <c r="E140" s="4">
        <v>0.69861111111111107</v>
      </c>
      <c r="F140" s="3" t="s">
        <v>61</v>
      </c>
      <c r="G140" s="3" t="s">
        <v>62</v>
      </c>
      <c r="H140" s="3">
        <v>28</v>
      </c>
      <c r="I140" s="3" t="s">
        <v>279</v>
      </c>
      <c r="J140" s="3" t="s">
        <v>13</v>
      </c>
      <c r="K140" s="3" t="s">
        <v>27</v>
      </c>
      <c r="L140" s="3">
        <v>1</v>
      </c>
      <c r="M140" s="3" t="s">
        <v>17</v>
      </c>
      <c r="N140" s="14" t="s">
        <v>290</v>
      </c>
    </row>
    <row r="141" spans="1:14" ht="15.75" customHeight="1" x14ac:dyDescent="0.25">
      <c r="A141" s="36">
        <v>45853</v>
      </c>
      <c r="B141" s="2" t="str">
        <f t="shared" si="4"/>
        <v>W</v>
      </c>
      <c r="C141" s="2" t="str">
        <f t="shared" si="5"/>
        <v>Lawn</v>
      </c>
      <c r="D141" s="3" t="s">
        <v>84</v>
      </c>
      <c r="E141" s="4">
        <v>0.71111111111111114</v>
      </c>
      <c r="F141" s="3" t="s">
        <v>61</v>
      </c>
      <c r="G141" s="3" t="s">
        <v>62</v>
      </c>
      <c r="H141" s="3">
        <v>28</v>
      </c>
      <c r="I141" s="3" t="s">
        <v>278</v>
      </c>
      <c r="J141" s="8" t="s">
        <v>28</v>
      </c>
      <c r="K141" s="3" t="s">
        <v>31</v>
      </c>
      <c r="L141" s="3">
        <v>1</v>
      </c>
      <c r="M141" s="3" t="s">
        <v>15</v>
      </c>
      <c r="N141" s="14" t="s">
        <v>290</v>
      </c>
    </row>
    <row r="142" spans="1:14" ht="15.75" customHeight="1" x14ac:dyDescent="0.25">
      <c r="A142" s="36">
        <v>45853</v>
      </c>
      <c r="B142" s="2" t="str">
        <f t="shared" si="4"/>
        <v>W</v>
      </c>
      <c r="C142" s="2" t="str">
        <f t="shared" si="5"/>
        <v>Lawn</v>
      </c>
      <c r="D142" s="3" t="s">
        <v>84</v>
      </c>
      <c r="E142" s="4">
        <v>0.71111111111111114</v>
      </c>
      <c r="F142" s="3" t="s">
        <v>61</v>
      </c>
      <c r="G142" s="3" t="s">
        <v>62</v>
      </c>
      <c r="H142" s="3">
        <v>28</v>
      </c>
      <c r="I142" s="3" t="s">
        <v>279</v>
      </c>
      <c r="J142" s="3" t="s">
        <v>13</v>
      </c>
      <c r="K142" s="3" t="s">
        <v>49</v>
      </c>
      <c r="L142" s="3">
        <v>1</v>
      </c>
      <c r="M142" s="3" t="s">
        <v>15</v>
      </c>
      <c r="N142" s="14" t="s">
        <v>290</v>
      </c>
    </row>
    <row r="143" spans="1:14" ht="15.75" customHeight="1" x14ac:dyDescent="0.25">
      <c r="A143" s="36">
        <v>45853</v>
      </c>
      <c r="B143" s="2" t="str">
        <f t="shared" si="4"/>
        <v>W</v>
      </c>
      <c r="C143" s="2" t="str">
        <f t="shared" si="5"/>
        <v>Lawn</v>
      </c>
      <c r="D143" s="3" t="s">
        <v>84</v>
      </c>
      <c r="E143" s="4">
        <v>0.71111111111111114</v>
      </c>
      <c r="F143" s="3" t="s">
        <v>61</v>
      </c>
      <c r="G143" s="3" t="s">
        <v>62</v>
      </c>
      <c r="H143" s="3">
        <v>28</v>
      </c>
      <c r="I143" s="3" t="s">
        <v>279</v>
      </c>
      <c r="J143" s="3" t="s">
        <v>13</v>
      </c>
      <c r="K143" s="3" t="s">
        <v>27</v>
      </c>
      <c r="L143" s="3">
        <v>1</v>
      </c>
      <c r="M143" s="3" t="s">
        <v>15</v>
      </c>
      <c r="N143" s="14" t="s">
        <v>290</v>
      </c>
    </row>
    <row r="144" spans="1:14" ht="15.75" customHeight="1" x14ac:dyDescent="0.25">
      <c r="A144" s="36">
        <v>45853</v>
      </c>
      <c r="B144" s="2" t="str">
        <f t="shared" si="4"/>
        <v>W</v>
      </c>
      <c r="C144" s="2" t="str">
        <f t="shared" si="5"/>
        <v>Lawn</v>
      </c>
      <c r="D144" s="3" t="s">
        <v>84</v>
      </c>
      <c r="E144" s="4">
        <v>0.71111111111111114</v>
      </c>
      <c r="F144" s="3" t="s">
        <v>61</v>
      </c>
      <c r="G144" s="3" t="s">
        <v>62</v>
      </c>
      <c r="H144" s="3">
        <v>28</v>
      </c>
      <c r="I144" s="3" t="s">
        <v>285</v>
      </c>
      <c r="J144" s="3" t="s">
        <v>46</v>
      </c>
      <c r="K144" s="3" t="s">
        <v>46</v>
      </c>
      <c r="L144" s="3">
        <v>1</v>
      </c>
      <c r="M144" s="3" t="s">
        <v>15</v>
      </c>
      <c r="N144" s="14" t="s">
        <v>290</v>
      </c>
    </row>
    <row r="145" spans="1:14" ht="15.75" customHeight="1" x14ac:dyDescent="0.25">
      <c r="A145" s="36">
        <v>45853</v>
      </c>
      <c r="B145" s="2" t="str">
        <f t="shared" si="4"/>
        <v>W</v>
      </c>
      <c r="C145" s="2" t="str">
        <f t="shared" si="5"/>
        <v>Lawn</v>
      </c>
      <c r="D145" s="3" t="s">
        <v>84</v>
      </c>
      <c r="E145" s="4">
        <v>0.71111111111111114</v>
      </c>
      <c r="F145" s="3" t="s">
        <v>61</v>
      </c>
      <c r="G145" s="3" t="s">
        <v>62</v>
      </c>
      <c r="H145" s="3">
        <v>28</v>
      </c>
      <c r="I145" s="3" t="s">
        <v>278</v>
      </c>
      <c r="J145" s="8" t="s">
        <v>28</v>
      </c>
      <c r="K145" s="3" t="s">
        <v>31</v>
      </c>
      <c r="L145" s="3">
        <v>2</v>
      </c>
      <c r="M145" s="3" t="s">
        <v>17</v>
      </c>
      <c r="N145" s="14" t="s">
        <v>290</v>
      </c>
    </row>
    <row r="146" spans="1:14" ht="15.75" customHeight="1" x14ac:dyDescent="0.25">
      <c r="A146" s="36">
        <v>45853</v>
      </c>
      <c r="B146" s="2" t="str">
        <f t="shared" si="4"/>
        <v>W</v>
      </c>
      <c r="C146" s="2" t="str">
        <f t="shared" si="5"/>
        <v>Lawn</v>
      </c>
      <c r="D146" s="3" t="s">
        <v>84</v>
      </c>
      <c r="E146" s="4">
        <v>0.71111111111111114</v>
      </c>
      <c r="F146" s="3" t="s">
        <v>61</v>
      </c>
      <c r="G146" s="3" t="s">
        <v>62</v>
      </c>
      <c r="H146" s="3">
        <v>28</v>
      </c>
      <c r="I146" s="3" t="s">
        <v>279</v>
      </c>
      <c r="J146" s="3" t="s">
        <v>13</v>
      </c>
      <c r="K146" s="3" t="s">
        <v>27</v>
      </c>
      <c r="L146" s="3">
        <v>2</v>
      </c>
      <c r="M146" s="3" t="s">
        <v>17</v>
      </c>
      <c r="N146" s="14" t="s">
        <v>290</v>
      </c>
    </row>
    <row r="147" spans="1:14" ht="15.75" customHeight="1" x14ac:dyDescent="0.25">
      <c r="A147" s="36">
        <v>45853</v>
      </c>
      <c r="B147" s="2" t="str">
        <f t="shared" si="4"/>
        <v>E</v>
      </c>
      <c r="C147" s="2" t="str">
        <f t="shared" si="5"/>
        <v>Forest</v>
      </c>
      <c r="D147" s="3" t="s">
        <v>71</v>
      </c>
      <c r="E147" s="4">
        <v>0.68611111111111112</v>
      </c>
      <c r="F147" s="3" t="s">
        <v>61</v>
      </c>
      <c r="G147" s="3" t="s">
        <v>62</v>
      </c>
      <c r="H147" s="3">
        <v>28</v>
      </c>
      <c r="I147" s="3" t="s">
        <v>278</v>
      </c>
      <c r="J147" s="8" t="s">
        <v>28</v>
      </c>
      <c r="K147" s="3" t="s">
        <v>31</v>
      </c>
      <c r="L147" s="3">
        <v>2</v>
      </c>
      <c r="M147" s="14" t="s">
        <v>259</v>
      </c>
      <c r="N147" s="14" t="s">
        <v>290</v>
      </c>
    </row>
    <row r="148" spans="1:14" ht="15.75" customHeight="1" x14ac:dyDescent="0.25">
      <c r="A148" s="36">
        <v>45853</v>
      </c>
      <c r="B148" s="2" t="str">
        <f t="shared" si="4"/>
        <v>E</v>
      </c>
      <c r="C148" s="2" t="str">
        <f t="shared" si="5"/>
        <v>Forest</v>
      </c>
      <c r="D148" s="3" t="s">
        <v>71</v>
      </c>
      <c r="E148" s="4">
        <v>0.68611111111111112</v>
      </c>
      <c r="F148" s="3" t="s">
        <v>61</v>
      </c>
      <c r="G148" s="3" t="s">
        <v>62</v>
      </c>
      <c r="H148" s="3">
        <v>28</v>
      </c>
      <c r="I148" s="3" t="s">
        <v>278</v>
      </c>
      <c r="J148" s="3" t="s">
        <v>28</v>
      </c>
      <c r="K148" s="3" t="s">
        <v>54</v>
      </c>
      <c r="L148" s="3">
        <v>1</v>
      </c>
      <c r="M148" s="3" t="s">
        <v>58</v>
      </c>
      <c r="N148" s="14" t="s">
        <v>290</v>
      </c>
    </row>
    <row r="149" spans="1:14" ht="15.75" customHeight="1" x14ac:dyDescent="0.25">
      <c r="A149" s="36">
        <v>45853</v>
      </c>
      <c r="B149" s="2" t="str">
        <f t="shared" si="4"/>
        <v>E</v>
      </c>
      <c r="C149" s="2" t="str">
        <f t="shared" si="5"/>
        <v>Forest</v>
      </c>
      <c r="D149" s="3" t="s">
        <v>71</v>
      </c>
      <c r="E149" s="4">
        <v>0.68611111111111112</v>
      </c>
      <c r="F149" s="3" t="s">
        <v>61</v>
      </c>
      <c r="G149" s="3" t="s">
        <v>62</v>
      </c>
      <c r="H149" s="3">
        <v>28</v>
      </c>
      <c r="I149" s="3" t="s">
        <v>278</v>
      </c>
      <c r="J149" s="3" t="s">
        <v>28</v>
      </c>
      <c r="K149" s="3" t="s">
        <v>211</v>
      </c>
      <c r="L149" s="3">
        <v>1</v>
      </c>
      <c r="M149" s="3" t="s">
        <v>58</v>
      </c>
      <c r="N149" s="14" t="s">
        <v>290</v>
      </c>
    </row>
    <row r="150" spans="1:14" ht="15.75" customHeight="1" x14ac:dyDescent="0.25">
      <c r="A150" s="36">
        <v>45853</v>
      </c>
      <c r="B150" s="2" t="str">
        <f t="shared" si="4"/>
        <v>E</v>
      </c>
      <c r="C150" s="2" t="str">
        <f t="shared" si="5"/>
        <v>Forest</v>
      </c>
      <c r="D150" s="3" t="s">
        <v>71</v>
      </c>
      <c r="E150" s="4">
        <v>0.68611111111111112</v>
      </c>
      <c r="F150" s="3" t="s">
        <v>61</v>
      </c>
      <c r="G150" s="3" t="s">
        <v>62</v>
      </c>
      <c r="H150" s="3">
        <v>28</v>
      </c>
      <c r="I150" s="3" t="s">
        <v>278</v>
      </c>
      <c r="J150" s="3" t="s">
        <v>28</v>
      </c>
      <c r="K150" s="3" t="s">
        <v>211</v>
      </c>
      <c r="L150" s="3">
        <v>1</v>
      </c>
      <c r="M150" s="3" t="s">
        <v>58</v>
      </c>
      <c r="N150" s="14" t="s">
        <v>290</v>
      </c>
    </row>
    <row r="151" spans="1:14" ht="15.75" customHeight="1" x14ac:dyDescent="0.25">
      <c r="A151" s="36">
        <v>45853</v>
      </c>
      <c r="B151" s="2" t="str">
        <f t="shared" si="4"/>
        <v>E</v>
      </c>
      <c r="C151" s="2" t="str">
        <f t="shared" si="5"/>
        <v>Forest</v>
      </c>
      <c r="D151" s="3" t="s">
        <v>71</v>
      </c>
      <c r="E151" s="4">
        <v>0.68611111111111112</v>
      </c>
      <c r="F151" s="3" t="s">
        <v>61</v>
      </c>
      <c r="G151" s="3" t="s">
        <v>62</v>
      </c>
      <c r="H151" s="3">
        <v>28</v>
      </c>
      <c r="I151" s="3" t="s">
        <v>279</v>
      </c>
      <c r="J151" s="3" t="s">
        <v>13</v>
      </c>
      <c r="K151" s="3" t="s">
        <v>27</v>
      </c>
      <c r="L151" s="3">
        <v>1</v>
      </c>
      <c r="M151" s="3" t="s">
        <v>58</v>
      </c>
      <c r="N151" s="14" t="s">
        <v>290</v>
      </c>
    </row>
    <row r="152" spans="1:14" ht="15.75" customHeight="1" x14ac:dyDescent="0.25">
      <c r="A152" s="36">
        <v>45853</v>
      </c>
      <c r="B152" s="2" t="str">
        <f t="shared" si="4"/>
        <v>E</v>
      </c>
      <c r="C152" s="2" t="str">
        <f t="shared" si="5"/>
        <v>Forest</v>
      </c>
      <c r="D152" s="3" t="s">
        <v>71</v>
      </c>
      <c r="E152" s="4">
        <v>0.68611111111111112</v>
      </c>
      <c r="F152" s="3" t="s">
        <v>61</v>
      </c>
      <c r="G152" s="3" t="s">
        <v>62</v>
      </c>
      <c r="H152" s="3">
        <v>28</v>
      </c>
      <c r="I152" s="3" t="s">
        <v>281</v>
      </c>
      <c r="J152" s="3" t="s">
        <v>21</v>
      </c>
      <c r="K152" s="3" t="s">
        <v>102</v>
      </c>
      <c r="L152" s="3">
        <v>1</v>
      </c>
      <c r="M152" s="3" t="s">
        <v>58</v>
      </c>
      <c r="N152" s="14" t="s">
        <v>290</v>
      </c>
    </row>
    <row r="153" spans="1:14" ht="15.75" customHeight="1" x14ac:dyDescent="0.25">
      <c r="A153" s="36">
        <v>45853</v>
      </c>
      <c r="B153" s="2" t="str">
        <f t="shared" si="4"/>
        <v>E</v>
      </c>
      <c r="C153" s="2" t="str">
        <f t="shared" si="5"/>
        <v>Forest</v>
      </c>
      <c r="D153" s="3" t="s">
        <v>71</v>
      </c>
      <c r="E153" s="4">
        <v>0.68611111111111112</v>
      </c>
      <c r="F153" s="3" t="s">
        <v>61</v>
      </c>
      <c r="G153" s="3" t="s">
        <v>62</v>
      </c>
      <c r="H153" s="3">
        <v>28</v>
      </c>
      <c r="I153" s="3" t="s">
        <v>283</v>
      </c>
      <c r="J153" s="3" t="s">
        <v>34</v>
      </c>
      <c r="K153" s="3" t="s">
        <v>50</v>
      </c>
      <c r="L153" s="3">
        <v>1</v>
      </c>
      <c r="M153" s="3" t="s">
        <v>58</v>
      </c>
      <c r="N153" s="14" t="s">
        <v>290</v>
      </c>
    </row>
    <row r="154" spans="1:14" ht="15.75" customHeight="1" x14ac:dyDescent="0.25">
      <c r="A154" s="36">
        <v>45853</v>
      </c>
      <c r="B154" s="2" t="str">
        <f t="shared" si="4"/>
        <v>E</v>
      </c>
      <c r="C154" s="2" t="str">
        <f t="shared" si="5"/>
        <v>Forest</v>
      </c>
      <c r="D154" s="3" t="s">
        <v>71</v>
      </c>
      <c r="E154" s="4">
        <v>0.68611111111111112</v>
      </c>
      <c r="F154" s="3" t="s">
        <v>61</v>
      </c>
      <c r="G154" s="3" t="s">
        <v>62</v>
      </c>
      <c r="H154" s="3">
        <v>28</v>
      </c>
      <c r="I154" s="3" t="s">
        <v>278</v>
      </c>
      <c r="J154" s="8" t="s">
        <v>28</v>
      </c>
      <c r="K154" s="3" t="s">
        <v>31</v>
      </c>
      <c r="L154" s="3">
        <v>1</v>
      </c>
      <c r="M154" s="3" t="s">
        <v>79</v>
      </c>
      <c r="N154" s="14" t="s">
        <v>291</v>
      </c>
    </row>
    <row r="155" spans="1:14" ht="15.75" customHeight="1" x14ac:dyDescent="0.25">
      <c r="A155" s="36">
        <v>45853</v>
      </c>
      <c r="B155" s="2" t="str">
        <f t="shared" si="4"/>
        <v>E</v>
      </c>
      <c r="C155" s="2" t="str">
        <f t="shared" si="5"/>
        <v>Forest</v>
      </c>
      <c r="D155" s="3" t="s">
        <v>71</v>
      </c>
      <c r="E155" s="4">
        <v>0.68611111111111112</v>
      </c>
      <c r="F155" s="3" t="s">
        <v>61</v>
      </c>
      <c r="G155" s="3" t="s">
        <v>62</v>
      </c>
      <c r="H155" s="3">
        <v>28</v>
      </c>
      <c r="I155" s="3" t="s">
        <v>280</v>
      </c>
      <c r="J155" s="3" t="s">
        <v>44</v>
      </c>
      <c r="K155" s="3" t="s">
        <v>214</v>
      </c>
      <c r="L155" s="3">
        <v>1</v>
      </c>
      <c r="M155" s="3" t="s">
        <v>65</v>
      </c>
      <c r="N155" s="14" t="s">
        <v>291</v>
      </c>
    </row>
    <row r="156" spans="1:14" ht="15.75" customHeight="1" x14ac:dyDescent="0.25">
      <c r="A156" s="36">
        <v>45853</v>
      </c>
      <c r="B156" s="2" t="str">
        <f t="shared" si="4"/>
        <v>E</v>
      </c>
      <c r="C156" s="2" t="str">
        <f t="shared" si="5"/>
        <v>Forest</v>
      </c>
      <c r="D156" s="3" t="s">
        <v>71</v>
      </c>
      <c r="E156" s="4">
        <v>0.68611111111111112</v>
      </c>
      <c r="F156" s="3" t="s">
        <v>61</v>
      </c>
      <c r="G156" s="3" t="s">
        <v>62</v>
      </c>
      <c r="H156" s="3">
        <v>28</v>
      </c>
      <c r="I156" s="3" t="s">
        <v>278</v>
      </c>
      <c r="J156" s="8" t="s">
        <v>28</v>
      </c>
      <c r="K156" s="3" t="s">
        <v>31</v>
      </c>
      <c r="L156" s="3">
        <v>1</v>
      </c>
      <c r="M156" s="3" t="s">
        <v>15</v>
      </c>
      <c r="N156" s="14" t="s">
        <v>290</v>
      </c>
    </row>
    <row r="157" spans="1:14" ht="15.75" customHeight="1" x14ac:dyDescent="0.25">
      <c r="A157" s="36">
        <v>45853</v>
      </c>
      <c r="B157" s="2" t="str">
        <f t="shared" si="4"/>
        <v>E</v>
      </c>
      <c r="C157" s="2" t="str">
        <f t="shared" si="5"/>
        <v>Forest</v>
      </c>
      <c r="D157" s="3" t="s">
        <v>71</v>
      </c>
      <c r="E157" s="4">
        <v>0.68611111111111112</v>
      </c>
      <c r="F157" s="3" t="s">
        <v>61</v>
      </c>
      <c r="G157" s="3" t="s">
        <v>62</v>
      </c>
      <c r="H157" s="3">
        <v>28</v>
      </c>
      <c r="I157" s="3" t="s">
        <v>278</v>
      </c>
      <c r="J157" s="3" t="s">
        <v>28</v>
      </c>
      <c r="K157" s="3" t="s">
        <v>211</v>
      </c>
      <c r="L157" s="3">
        <v>1</v>
      </c>
      <c r="M157" s="3" t="s">
        <v>41</v>
      </c>
      <c r="N157" s="14" t="s">
        <v>291</v>
      </c>
    </row>
    <row r="158" spans="1:14" ht="15.75" customHeight="1" x14ac:dyDescent="0.25">
      <c r="A158" s="36">
        <v>45853</v>
      </c>
      <c r="B158" s="2" t="str">
        <f t="shared" si="4"/>
        <v>E</v>
      </c>
      <c r="C158" s="2" t="str">
        <f t="shared" si="5"/>
        <v>Forest</v>
      </c>
      <c r="D158" s="3" t="s">
        <v>71</v>
      </c>
      <c r="E158" s="4">
        <v>0.68611111111111112</v>
      </c>
      <c r="F158" s="3" t="s">
        <v>61</v>
      </c>
      <c r="G158" s="3" t="s">
        <v>62</v>
      </c>
      <c r="H158" s="3">
        <v>28</v>
      </c>
      <c r="I158" s="3" t="s">
        <v>278</v>
      </c>
      <c r="J158" s="8" t="s">
        <v>28</v>
      </c>
      <c r="K158" s="3" t="s">
        <v>31</v>
      </c>
      <c r="L158" s="3">
        <v>1</v>
      </c>
      <c r="M158" s="3" t="s">
        <v>40</v>
      </c>
      <c r="N158" s="14" t="s">
        <v>291</v>
      </c>
    </row>
    <row r="159" spans="1:14" ht="15.75" customHeight="1" x14ac:dyDescent="0.25">
      <c r="A159" s="36">
        <v>45853</v>
      </c>
      <c r="B159" s="2" t="str">
        <f t="shared" si="4"/>
        <v>E</v>
      </c>
      <c r="C159" s="2" t="str">
        <f t="shared" si="5"/>
        <v>Forest</v>
      </c>
      <c r="D159" s="3" t="s">
        <v>71</v>
      </c>
      <c r="E159" s="4">
        <v>0.68611111111111112</v>
      </c>
      <c r="F159" s="3" t="s">
        <v>61</v>
      </c>
      <c r="G159" s="3" t="s">
        <v>62</v>
      </c>
      <c r="H159" s="3">
        <v>28</v>
      </c>
      <c r="I159" s="3" t="s">
        <v>278</v>
      </c>
      <c r="J159" s="3" t="s">
        <v>28</v>
      </c>
      <c r="K159" s="3" t="s">
        <v>211</v>
      </c>
      <c r="L159" s="3">
        <v>1</v>
      </c>
      <c r="M159" s="3" t="s">
        <v>40</v>
      </c>
      <c r="N159" s="14" t="s">
        <v>291</v>
      </c>
    </row>
    <row r="160" spans="1:14" ht="15.75" customHeight="1" x14ac:dyDescent="0.25">
      <c r="A160" s="36">
        <v>45853</v>
      </c>
      <c r="B160" s="2" t="str">
        <f t="shared" si="4"/>
        <v>E</v>
      </c>
      <c r="C160" s="2" t="str">
        <f t="shared" si="5"/>
        <v>Forest</v>
      </c>
      <c r="D160" s="3" t="s">
        <v>71</v>
      </c>
      <c r="E160" s="4">
        <v>0.68611111111111112</v>
      </c>
      <c r="F160" s="3" t="s">
        <v>61</v>
      </c>
      <c r="G160" s="3" t="s">
        <v>62</v>
      </c>
      <c r="H160" s="3">
        <v>28</v>
      </c>
      <c r="I160" s="3" t="s">
        <v>278</v>
      </c>
      <c r="J160" s="3" t="s">
        <v>30</v>
      </c>
      <c r="K160" s="3" t="s">
        <v>80</v>
      </c>
      <c r="L160" s="3">
        <v>1</v>
      </c>
      <c r="M160" s="3" t="s">
        <v>40</v>
      </c>
      <c r="N160" s="14" t="s">
        <v>291</v>
      </c>
    </row>
    <row r="161" spans="1:14" ht="15.75" customHeight="1" x14ac:dyDescent="0.25">
      <c r="A161" s="36">
        <v>45853</v>
      </c>
      <c r="B161" s="2" t="str">
        <f t="shared" si="4"/>
        <v>E</v>
      </c>
      <c r="C161" s="2" t="str">
        <f t="shared" si="5"/>
        <v>Forest</v>
      </c>
      <c r="D161" s="3" t="s">
        <v>71</v>
      </c>
      <c r="E161" s="4">
        <v>0.68611111111111112</v>
      </c>
      <c r="F161" s="3" t="s">
        <v>61</v>
      </c>
      <c r="G161" s="3" t="s">
        <v>62</v>
      </c>
      <c r="H161" s="3">
        <v>28</v>
      </c>
      <c r="I161" s="3" t="s">
        <v>278</v>
      </c>
      <c r="J161" s="3" t="s">
        <v>30</v>
      </c>
      <c r="K161" s="3" t="s">
        <v>217</v>
      </c>
      <c r="L161" s="3">
        <v>2</v>
      </c>
      <c r="M161" s="3" t="s">
        <v>40</v>
      </c>
      <c r="N161" s="14" t="s">
        <v>291</v>
      </c>
    </row>
    <row r="162" spans="1:14" ht="15.75" customHeight="1" x14ac:dyDescent="0.25">
      <c r="A162" s="36">
        <v>45853</v>
      </c>
      <c r="B162" s="2" t="str">
        <f t="shared" si="4"/>
        <v>E</v>
      </c>
      <c r="C162" s="2" t="str">
        <f t="shared" si="5"/>
        <v>Forest</v>
      </c>
      <c r="D162" s="3" t="s">
        <v>71</v>
      </c>
      <c r="E162" s="4">
        <v>0.68611111111111112</v>
      </c>
      <c r="F162" s="3" t="s">
        <v>61</v>
      </c>
      <c r="G162" s="3" t="s">
        <v>62</v>
      </c>
      <c r="H162" s="3">
        <v>28</v>
      </c>
      <c r="I162" s="3" t="s">
        <v>278</v>
      </c>
      <c r="J162" s="3" t="s">
        <v>30</v>
      </c>
      <c r="K162" s="3" t="s">
        <v>14</v>
      </c>
      <c r="L162" s="3">
        <v>2</v>
      </c>
      <c r="M162" s="3" t="s">
        <v>40</v>
      </c>
      <c r="N162" s="14" t="s">
        <v>291</v>
      </c>
    </row>
    <row r="163" spans="1:14" ht="15.75" customHeight="1" x14ac:dyDescent="0.25">
      <c r="A163" s="36">
        <v>45853</v>
      </c>
      <c r="B163" s="2" t="str">
        <f t="shared" si="4"/>
        <v>W</v>
      </c>
      <c r="C163" s="2" t="str">
        <f t="shared" si="5"/>
        <v>Forest</v>
      </c>
      <c r="D163" s="3" t="s">
        <v>60</v>
      </c>
      <c r="E163" s="4">
        <v>0.67152777777777772</v>
      </c>
      <c r="F163" s="3" t="s">
        <v>61</v>
      </c>
      <c r="G163" s="3" t="s">
        <v>62</v>
      </c>
      <c r="H163" s="3">
        <v>28</v>
      </c>
      <c r="I163" s="3" t="s">
        <v>278</v>
      </c>
      <c r="J163" s="8" t="s">
        <v>28</v>
      </c>
      <c r="K163" s="3" t="s">
        <v>31</v>
      </c>
      <c r="L163" s="3">
        <v>4</v>
      </c>
      <c r="M163" s="14" t="s">
        <v>258</v>
      </c>
      <c r="N163" s="14" t="s">
        <v>290</v>
      </c>
    </row>
    <row r="164" spans="1:14" ht="15.75" customHeight="1" x14ac:dyDescent="0.25">
      <c r="A164" s="36">
        <v>45853</v>
      </c>
      <c r="B164" s="2" t="str">
        <f t="shared" si="4"/>
        <v>W</v>
      </c>
      <c r="C164" s="2" t="str">
        <f t="shared" si="5"/>
        <v>Forest</v>
      </c>
      <c r="D164" s="3" t="s">
        <v>60</v>
      </c>
      <c r="E164" s="4">
        <v>0.67152777777777772</v>
      </c>
      <c r="F164" s="3" t="s">
        <v>61</v>
      </c>
      <c r="G164" s="3" t="s">
        <v>62</v>
      </c>
      <c r="H164" s="3">
        <v>28</v>
      </c>
      <c r="I164" s="3" t="s">
        <v>278</v>
      </c>
      <c r="J164" s="8" t="s">
        <v>28</v>
      </c>
      <c r="K164" s="3" t="s">
        <v>31</v>
      </c>
      <c r="L164" s="3">
        <v>1</v>
      </c>
      <c r="M164" s="3" t="s">
        <v>218</v>
      </c>
      <c r="N164" s="14" t="s">
        <v>290</v>
      </c>
    </row>
    <row r="165" spans="1:14" ht="15.75" customHeight="1" x14ac:dyDescent="0.25">
      <c r="A165" s="36">
        <v>45853</v>
      </c>
      <c r="B165" s="2" t="str">
        <f t="shared" si="4"/>
        <v>W</v>
      </c>
      <c r="C165" s="2" t="str">
        <f t="shared" si="5"/>
        <v>Forest</v>
      </c>
      <c r="D165" s="3" t="s">
        <v>60</v>
      </c>
      <c r="E165" s="4">
        <v>0.67152777777777772</v>
      </c>
      <c r="F165" s="3" t="s">
        <v>61</v>
      </c>
      <c r="G165" s="3" t="s">
        <v>62</v>
      </c>
      <c r="H165" s="3">
        <v>28</v>
      </c>
      <c r="I165" s="3" t="s">
        <v>279</v>
      </c>
      <c r="J165" s="3" t="s">
        <v>13</v>
      </c>
      <c r="K165" s="3" t="s">
        <v>27</v>
      </c>
      <c r="L165" s="3">
        <v>1</v>
      </c>
      <c r="M165" s="3" t="s">
        <v>65</v>
      </c>
      <c r="N165" s="14" t="s">
        <v>291</v>
      </c>
    </row>
    <row r="166" spans="1:14" ht="15.75" customHeight="1" x14ac:dyDescent="0.25">
      <c r="A166" s="36">
        <v>45853</v>
      </c>
      <c r="B166" s="2" t="str">
        <f t="shared" si="4"/>
        <v>W</v>
      </c>
      <c r="C166" s="2" t="str">
        <f t="shared" si="5"/>
        <v>Forest</v>
      </c>
      <c r="D166" s="3" t="s">
        <v>60</v>
      </c>
      <c r="E166" s="4">
        <v>0.67152777777777772</v>
      </c>
      <c r="F166" s="3" t="s">
        <v>61</v>
      </c>
      <c r="G166" s="3" t="s">
        <v>62</v>
      </c>
      <c r="H166" s="3">
        <v>28</v>
      </c>
      <c r="I166" s="3" t="s">
        <v>278</v>
      </c>
      <c r="J166" s="3" t="s">
        <v>30</v>
      </c>
      <c r="K166" s="3" t="s">
        <v>14</v>
      </c>
      <c r="L166" s="3">
        <v>1</v>
      </c>
      <c r="M166" s="3" t="s">
        <v>65</v>
      </c>
      <c r="N166" s="14" t="s">
        <v>291</v>
      </c>
    </row>
    <row r="167" spans="1:14" ht="15.75" customHeight="1" x14ac:dyDescent="0.25">
      <c r="A167" s="36">
        <v>45853</v>
      </c>
      <c r="B167" s="2" t="str">
        <f t="shared" si="4"/>
        <v>W</v>
      </c>
      <c r="C167" s="2" t="str">
        <f t="shared" si="5"/>
        <v>Forest</v>
      </c>
      <c r="D167" s="3" t="s">
        <v>60</v>
      </c>
      <c r="E167" s="4">
        <v>0.67152777777777772</v>
      </c>
      <c r="F167" s="3" t="s">
        <v>61</v>
      </c>
      <c r="G167" s="3" t="s">
        <v>62</v>
      </c>
      <c r="H167" s="3">
        <v>28</v>
      </c>
      <c r="I167" s="3" t="s">
        <v>278</v>
      </c>
      <c r="J167" s="3" t="s">
        <v>28</v>
      </c>
      <c r="K167" s="3" t="s">
        <v>211</v>
      </c>
      <c r="L167" s="3">
        <v>1</v>
      </c>
      <c r="M167" s="3" t="s">
        <v>40</v>
      </c>
      <c r="N167" s="14" t="s">
        <v>291</v>
      </c>
    </row>
    <row r="168" spans="1:14" ht="15.75" customHeight="1" x14ac:dyDescent="0.25">
      <c r="A168" s="36">
        <v>45853</v>
      </c>
      <c r="B168" s="2" t="str">
        <f t="shared" si="4"/>
        <v>W</v>
      </c>
      <c r="C168" s="2" t="str">
        <f t="shared" si="5"/>
        <v>Forest</v>
      </c>
      <c r="D168" s="3" t="s">
        <v>60</v>
      </c>
      <c r="E168" s="4">
        <v>0.67152777777777772</v>
      </c>
      <c r="F168" s="3" t="s">
        <v>61</v>
      </c>
      <c r="G168" s="3" t="s">
        <v>62</v>
      </c>
      <c r="H168" s="3">
        <v>28</v>
      </c>
      <c r="I168" s="3" t="s">
        <v>281</v>
      </c>
      <c r="J168" s="3" t="s">
        <v>21</v>
      </c>
      <c r="K168" s="3" t="s">
        <v>212</v>
      </c>
      <c r="L168" s="3">
        <v>1</v>
      </c>
      <c r="M168" s="3" t="s">
        <v>40</v>
      </c>
      <c r="N168" s="14" t="s">
        <v>291</v>
      </c>
    </row>
    <row r="169" spans="1:14" ht="15.75" customHeight="1" x14ac:dyDescent="0.25">
      <c r="A169" s="36">
        <v>45853</v>
      </c>
      <c r="B169" s="2" t="str">
        <f t="shared" si="4"/>
        <v>W</v>
      </c>
      <c r="C169" s="2" t="str">
        <f t="shared" si="5"/>
        <v>Forest</v>
      </c>
      <c r="D169" s="3" t="s">
        <v>60</v>
      </c>
      <c r="E169" s="4">
        <v>0.67152777777777772</v>
      </c>
      <c r="F169" s="3" t="s">
        <v>61</v>
      </c>
      <c r="G169" s="3" t="s">
        <v>62</v>
      </c>
      <c r="H169" s="3">
        <v>28</v>
      </c>
      <c r="I169" s="3" t="s">
        <v>278</v>
      </c>
      <c r="J169" s="3" t="s">
        <v>30</v>
      </c>
      <c r="K169" s="3" t="s">
        <v>14</v>
      </c>
      <c r="L169" s="3">
        <v>1</v>
      </c>
      <c r="M169" s="3" t="s">
        <v>40</v>
      </c>
      <c r="N169" s="14" t="s">
        <v>291</v>
      </c>
    </row>
    <row r="170" spans="1:14" ht="15.75" customHeight="1" x14ac:dyDescent="0.25">
      <c r="A170" s="36">
        <v>45853</v>
      </c>
      <c r="B170" s="2" t="str">
        <f t="shared" si="4"/>
        <v>W</v>
      </c>
      <c r="C170" s="2" t="str">
        <f t="shared" si="5"/>
        <v>Forest</v>
      </c>
      <c r="D170" s="3" t="s">
        <v>60</v>
      </c>
      <c r="E170" s="4">
        <v>0.67152777777777772</v>
      </c>
      <c r="F170" s="3" t="s">
        <v>61</v>
      </c>
      <c r="G170" s="3" t="s">
        <v>62</v>
      </c>
      <c r="H170" s="3">
        <v>28</v>
      </c>
      <c r="I170" s="3" t="s">
        <v>278</v>
      </c>
      <c r="J170" s="3" t="s">
        <v>30</v>
      </c>
      <c r="K170" s="3" t="s">
        <v>45</v>
      </c>
      <c r="L170" s="3">
        <v>1</v>
      </c>
      <c r="M170" s="3" t="s">
        <v>40</v>
      </c>
      <c r="N170" s="14" t="s">
        <v>291</v>
      </c>
    </row>
    <row r="171" spans="1:14" ht="15.75" customHeight="1" x14ac:dyDescent="0.25">
      <c r="A171" s="36">
        <v>45853</v>
      </c>
      <c r="B171" s="2" t="str">
        <f t="shared" si="4"/>
        <v>W</v>
      </c>
      <c r="C171" s="2" t="str">
        <f t="shared" si="5"/>
        <v>Forest</v>
      </c>
      <c r="D171" s="3" t="s">
        <v>60</v>
      </c>
      <c r="E171" s="4">
        <v>0.67152777777777772</v>
      </c>
      <c r="F171" s="3" t="s">
        <v>61</v>
      </c>
      <c r="G171" s="3" t="s">
        <v>62</v>
      </c>
      <c r="H171" s="3">
        <v>28</v>
      </c>
      <c r="I171" s="3" t="s">
        <v>278</v>
      </c>
      <c r="J171" s="3" t="s">
        <v>30</v>
      </c>
      <c r="K171" s="3" t="s">
        <v>217</v>
      </c>
      <c r="L171" s="3">
        <v>2</v>
      </c>
      <c r="M171" s="3" t="s">
        <v>40</v>
      </c>
      <c r="N171" s="14" t="s">
        <v>291</v>
      </c>
    </row>
    <row r="172" spans="1:14" ht="15.75" customHeight="1" x14ac:dyDescent="0.25">
      <c r="A172" s="36">
        <v>45882</v>
      </c>
      <c r="B172" s="2" t="str">
        <f t="shared" si="4"/>
        <v>E</v>
      </c>
      <c r="C172" s="2" t="str">
        <f t="shared" si="5"/>
        <v>Lawn</v>
      </c>
      <c r="D172" s="3" t="s">
        <v>83</v>
      </c>
      <c r="E172" s="4">
        <v>0.72916666666666663</v>
      </c>
      <c r="F172" s="3" t="s">
        <v>86</v>
      </c>
      <c r="G172" s="3" t="s">
        <v>25</v>
      </c>
      <c r="H172" s="3">
        <v>24</v>
      </c>
      <c r="I172" s="3" t="s">
        <v>278</v>
      </c>
      <c r="J172" s="8" t="s">
        <v>28</v>
      </c>
      <c r="K172" s="3" t="s">
        <v>31</v>
      </c>
      <c r="L172" s="3">
        <v>2</v>
      </c>
      <c r="M172" s="3" t="s">
        <v>15</v>
      </c>
      <c r="N172" s="14" t="s">
        <v>290</v>
      </c>
    </row>
    <row r="173" spans="1:14" ht="15.75" customHeight="1" x14ac:dyDescent="0.25">
      <c r="A173" s="36">
        <v>45882</v>
      </c>
      <c r="B173" s="2" t="str">
        <f t="shared" si="4"/>
        <v>E</v>
      </c>
      <c r="C173" s="2" t="str">
        <f t="shared" si="5"/>
        <v>Lawn</v>
      </c>
      <c r="D173" s="3" t="s">
        <v>83</v>
      </c>
      <c r="E173" s="4">
        <v>0.72916666666666663</v>
      </c>
      <c r="F173" s="3" t="s">
        <v>86</v>
      </c>
      <c r="G173" s="3" t="s">
        <v>25</v>
      </c>
      <c r="H173" s="3">
        <v>24</v>
      </c>
      <c r="I173" s="3" t="s">
        <v>279</v>
      </c>
      <c r="J173" s="3" t="s">
        <v>13</v>
      </c>
      <c r="K173" s="3" t="s">
        <v>215</v>
      </c>
      <c r="L173" s="8">
        <v>1</v>
      </c>
      <c r="M173" s="3" t="s">
        <v>15</v>
      </c>
      <c r="N173" s="14" t="s">
        <v>290</v>
      </c>
    </row>
    <row r="174" spans="1:14" ht="15.75" customHeight="1" x14ac:dyDescent="0.25">
      <c r="A174" s="36">
        <v>45882</v>
      </c>
      <c r="B174" s="2" t="str">
        <f t="shared" si="4"/>
        <v>E</v>
      </c>
      <c r="C174" s="2" t="str">
        <f t="shared" si="5"/>
        <v>Lawn</v>
      </c>
      <c r="D174" s="3" t="s">
        <v>83</v>
      </c>
      <c r="E174" s="4">
        <v>0.72916666666666663</v>
      </c>
      <c r="F174" s="3" t="s">
        <v>86</v>
      </c>
      <c r="G174" s="3" t="s">
        <v>25</v>
      </c>
      <c r="H174" s="3">
        <v>24</v>
      </c>
      <c r="I174" s="3" t="s">
        <v>279</v>
      </c>
      <c r="J174" s="3" t="s">
        <v>13</v>
      </c>
      <c r="K174" s="3" t="s">
        <v>27</v>
      </c>
      <c r="L174" s="3">
        <v>4</v>
      </c>
      <c r="M174" s="3" t="s">
        <v>15</v>
      </c>
      <c r="N174" s="14" t="s">
        <v>290</v>
      </c>
    </row>
    <row r="175" spans="1:14" ht="15.75" customHeight="1" x14ac:dyDescent="0.25">
      <c r="A175" s="36">
        <v>45882</v>
      </c>
      <c r="B175" s="2" t="str">
        <f t="shared" si="4"/>
        <v>E</v>
      </c>
      <c r="C175" s="2" t="str">
        <f t="shared" si="5"/>
        <v>Lawn</v>
      </c>
      <c r="D175" s="3" t="s">
        <v>83</v>
      </c>
      <c r="E175" s="4">
        <v>0.72916666666666663</v>
      </c>
      <c r="F175" s="3" t="s">
        <v>86</v>
      </c>
      <c r="G175" s="3" t="s">
        <v>25</v>
      </c>
      <c r="H175" s="3">
        <v>24</v>
      </c>
      <c r="I175" s="3" t="s">
        <v>284</v>
      </c>
      <c r="J175" s="3" t="s">
        <v>36</v>
      </c>
      <c r="K175" s="3" t="s">
        <v>37</v>
      </c>
      <c r="L175" s="3">
        <v>4</v>
      </c>
      <c r="M175" s="3" t="s">
        <v>15</v>
      </c>
      <c r="N175" s="14" t="s">
        <v>290</v>
      </c>
    </row>
    <row r="176" spans="1:14" ht="15.75" customHeight="1" x14ac:dyDescent="0.25">
      <c r="A176" s="36">
        <v>45882</v>
      </c>
      <c r="B176" s="2" t="str">
        <f t="shared" si="4"/>
        <v>W</v>
      </c>
      <c r="C176" s="2" t="str">
        <f t="shared" si="5"/>
        <v>Lawn</v>
      </c>
      <c r="D176" s="3" t="s">
        <v>84</v>
      </c>
      <c r="E176" s="4">
        <v>0.7416666666666667</v>
      </c>
      <c r="F176" s="3" t="s">
        <v>86</v>
      </c>
      <c r="G176" s="3" t="s">
        <v>25</v>
      </c>
      <c r="H176" s="3">
        <v>24</v>
      </c>
      <c r="I176" s="3" t="s">
        <v>278</v>
      </c>
      <c r="J176" s="3" t="s">
        <v>28</v>
      </c>
      <c r="K176" s="3" t="s">
        <v>54</v>
      </c>
      <c r="L176" s="8">
        <v>1</v>
      </c>
      <c r="M176" s="3" t="s">
        <v>15</v>
      </c>
      <c r="N176" s="14" t="s">
        <v>290</v>
      </c>
    </row>
    <row r="177" spans="1:14" ht="15.75" customHeight="1" x14ac:dyDescent="0.25">
      <c r="A177" s="36">
        <v>45882</v>
      </c>
      <c r="B177" s="2" t="str">
        <f t="shared" si="4"/>
        <v>W</v>
      </c>
      <c r="C177" s="2" t="str">
        <f t="shared" si="5"/>
        <v>Lawn</v>
      </c>
      <c r="D177" s="3" t="s">
        <v>84</v>
      </c>
      <c r="E177" s="4">
        <v>0.7416666666666667</v>
      </c>
      <c r="F177" s="3" t="s">
        <v>86</v>
      </c>
      <c r="G177" s="3" t="s">
        <v>25</v>
      </c>
      <c r="H177" s="3">
        <v>24</v>
      </c>
      <c r="I177" s="3" t="s">
        <v>278</v>
      </c>
      <c r="J177" s="3" t="s">
        <v>28</v>
      </c>
      <c r="K177" s="3" t="s">
        <v>31</v>
      </c>
      <c r="L177" s="3">
        <v>7</v>
      </c>
      <c r="M177" s="3" t="s">
        <v>15</v>
      </c>
      <c r="N177" s="14" t="s">
        <v>290</v>
      </c>
    </row>
    <row r="178" spans="1:14" ht="15.75" customHeight="1" x14ac:dyDescent="0.25">
      <c r="A178" s="36">
        <v>45882</v>
      </c>
      <c r="B178" s="2" t="str">
        <f t="shared" si="4"/>
        <v>W</v>
      </c>
      <c r="C178" s="2" t="str">
        <f t="shared" si="5"/>
        <v>Lawn</v>
      </c>
      <c r="D178" s="3" t="s">
        <v>84</v>
      </c>
      <c r="E178" s="4">
        <v>0.7416666666666667</v>
      </c>
      <c r="F178" s="3" t="s">
        <v>86</v>
      </c>
      <c r="G178" s="3" t="s">
        <v>25</v>
      </c>
      <c r="H178" s="3">
        <v>24</v>
      </c>
      <c r="I178" s="3" t="s">
        <v>284</v>
      </c>
      <c r="J178" s="3" t="s">
        <v>36</v>
      </c>
      <c r="K178" s="3" t="s">
        <v>37</v>
      </c>
      <c r="L178" s="8">
        <v>1</v>
      </c>
      <c r="M178" s="3" t="s">
        <v>15</v>
      </c>
      <c r="N178" s="14" t="s">
        <v>290</v>
      </c>
    </row>
    <row r="179" spans="1:14" ht="15.75" customHeight="1" x14ac:dyDescent="0.25">
      <c r="A179" s="36">
        <v>45882</v>
      </c>
      <c r="B179" s="2" t="str">
        <f t="shared" si="4"/>
        <v>W</v>
      </c>
      <c r="C179" s="2" t="str">
        <f t="shared" si="5"/>
        <v>Lawn</v>
      </c>
      <c r="D179" s="3" t="s">
        <v>84</v>
      </c>
      <c r="E179" s="4">
        <v>0.7416666666666667</v>
      </c>
      <c r="F179" s="3" t="s">
        <v>86</v>
      </c>
      <c r="G179" s="3" t="s">
        <v>25</v>
      </c>
      <c r="H179" s="3">
        <v>24</v>
      </c>
      <c r="I179" s="3" t="s">
        <v>278</v>
      </c>
      <c r="J179" s="3" t="s">
        <v>30</v>
      </c>
      <c r="K179" s="3" t="s">
        <v>14</v>
      </c>
      <c r="L179" s="8">
        <v>1</v>
      </c>
      <c r="M179" s="3" t="s">
        <v>15</v>
      </c>
      <c r="N179" s="14" t="s">
        <v>290</v>
      </c>
    </row>
    <row r="180" spans="1:14" ht="15.75" customHeight="1" x14ac:dyDescent="0.25">
      <c r="A180" s="36">
        <v>45882</v>
      </c>
      <c r="B180" s="2" t="str">
        <f t="shared" si="4"/>
        <v>E</v>
      </c>
      <c r="C180" s="2" t="str">
        <f t="shared" si="5"/>
        <v>Forest</v>
      </c>
      <c r="D180" s="3" t="s">
        <v>71</v>
      </c>
      <c r="E180" s="4">
        <v>0.75138888888888888</v>
      </c>
      <c r="F180" s="3" t="s">
        <v>86</v>
      </c>
      <c r="G180" s="3" t="s">
        <v>25</v>
      </c>
      <c r="H180" s="3">
        <v>24</v>
      </c>
      <c r="I180" s="3" t="s">
        <v>278</v>
      </c>
      <c r="J180" s="3" t="s">
        <v>28</v>
      </c>
      <c r="K180" s="3" t="s">
        <v>211</v>
      </c>
      <c r="L180" s="8">
        <v>1</v>
      </c>
      <c r="M180" s="14" t="s">
        <v>260</v>
      </c>
      <c r="N180" s="14" t="s">
        <v>290</v>
      </c>
    </row>
    <row r="181" spans="1:14" ht="15.75" customHeight="1" x14ac:dyDescent="0.25">
      <c r="A181" s="36">
        <v>45882</v>
      </c>
      <c r="B181" s="2" t="str">
        <f t="shared" si="4"/>
        <v>E</v>
      </c>
      <c r="C181" s="2" t="str">
        <f t="shared" si="5"/>
        <v>Forest</v>
      </c>
      <c r="D181" s="3" t="s">
        <v>71</v>
      </c>
      <c r="E181" s="4">
        <v>0.75138888888888888</v>
      </c>
      <c r="F181" s="3" t="s">
        <v>86</v>
      </c>
      <c r="G181" s="3" t="s">
        <v>25</v>
      </c>
      <c r="H181" s="3">
        <v>24</v>
      </c>
      <c r="I181" s="3" t="s">
        <v>278</v>
      </c>
      <c r="J181" s="3" t="s">
        <v>28</v>
      </c>
      <c r="K181" s="3" t="s">
        <v>31</v>
      </c>
      <c r="L181" s="3">
        <v>6</v>
      </c>
      <c r="M181" s="14" t="s">
        <v>260</v>
      </c>
      <c r="N181" s="14" t="s">
        <v>290</v>
      </c>
    </row>
    <row r="182" spans="1:14" ht="15.75" customHeight="1" x14ac:dyDescent="0.25">
      <c r="A182" s="36">
        <v>45882</v>
      </c>
      <c r="B182" s="2" t="str">
        <f t="shared" si="4"/>
        <v>E</v>
      </c>
      <c r="C182" s="2" t="str">
        <f t="shared" si="5"/>
        <v>Forest</v>
      </c>
      <c r="D182" s="3" t="s">
        <v>71</v>
      </c>
      <c r="E182" s="4">
        <v>0.75138888888888888</v>
      </c>
      <c r="F182" s="3" t="s">
        <v>86</v>
      </c>
      <c r="G182" s="3" t="s">
        <v>25</v>
      </c>
      <c r="H182" s="3">
        <v>24</v>
      </c>
      <c r="I182" s="3" t="s">
        <v>278</v>
      </c>
      <c r="J182" s="3" t="s">
        <v>30</v>
      </c>
      <c r="K182" s="3" t="s">
        <v>92</v>
      </c>
      <c r="L182" s="8">
        <v>1</v>
      </c>
      <c r="M182" s="3" t="s">
        <v>219</v>
      </c>
      <c r="N182" s="14" t="s">
        <v>290</v>
      </c>
    </row>
    <row r="183" spans="1:14" ht="15.75" customHeight="1" x14ac:dyDescent="0.25">
      <c r="A183" s="36">
        <v>45882</v>
      </c>
      <c r="B183" s="2" t="str">
        <f t="shared" si="4"/>
        <v>E</v>
      </c>
      <c r="C183" s="2" t="str">
        <f t="shared" si="5"/>
        <v>Forest</v>
      </c>
      <c r="D183" s="3" t="s">
        <v>71</v>
      </c>
      <c r="E183" s="4">
        <v>0.75138888888888888</v>
      </c>
      <c r="F183" s="3" t="s">
        <v>86</v>
      </c>
      <c r="G183" s="3" t="s">
        <v>25</v>
      </c>
      <c r="H183" s="3">
        <v>24</v>
      </c>
      <c r="I183" s="3" t="s">
        <v>278</v>
      </c>
      <c r="J183" s="3" t="s">
        <v>28</v>
      </c>
      <c r="K183" s="3" t="s">
        <v>54</v>
      </c>
      <c r="L183" s="8">
        <v>1</v>
      </c>
      <c r="M183" s="14" t="s">
        <v>58</v>
      </c>
      <c r="N183" s="14" t="s">
        <v>290</v>
      </c>
    </row>
    <row r="184" spans="1:14" ht="15.75" customHeight="1" x14ac:dyDescent="0.25">
      <c r="A184" s="36">
        <v>45882</v>
      </c>
      <c r="B184" s="2" t="str">
        <f t="shared" si="4"/>
        <v>E</v>
      </c>
      <c r="C184" s="2" t="str">
        <f t="shared" si="5"/>
        <v>Forest</v>
      </c>
      <c r="D184" s="3" t="s">
        <v>71</v>
      </c>
      <c r="E184" s="4">
        <v>0.75138888888888888</v>
      </c>
      <c r="F184" s="3" t="s">
        <v>86</v>
      </c>
      <c r="G184" s="3" t="s">
        <v>25</v>
      </c>
      <c r="H184" s="3">
        <v>24</v>
      </c>
      <c r="I184" s="3" t="s">
        <v>281</v>
      </c>
      <c r="J184" s="3" t="s">
        <v>21</v>
      </c>
      <c r="K184" s="3" t="s">
        <v>102</v>
      </c>
      <c r="L184" s="8">
        <v>1</v>
      </c>
      <c r="M184" s="3" t="s">
        <v>58</v>
      </c>
      <c r="N184" s="14" t="s">
        <v>290</v>
      </c>
    </row>
    <row r="185" spans="1:14" ht="15.75" customHeight="1" x14ac:dyDescent="0.25">
      <c r="A185" s="36">
        <v>45882</v>
      </c>
      <c r="B185" s="2" t="str">
        <f t="shared" si="4"/>
        <v>E</v>
      </c>
      <c r="C185" s="2" t="str">
        <f t="shared" si="5"/>
        <v>Forest</v>
      </c>
      <c r="D185" s="3" t="s">
        <v>71</v>
      </c>
      <c r="E185" s="4">
        <v>0.75138888888888888</v>
      </c>
      <c r="F185" s="3" t="s">
        <v>86</v>
      </c>
      <c r="G185" s="3" t="s">
        <v>25</v>
      </c>
      <c r="H185" s="3">
        <v>24</v>
      </c>
      <c r="I185" s="3" t="s">
        <v>278</v>
      </c>
      <c r="J185" s="3" t="s">
        <v>28</v>
      </c>
      <c r="K185" s="3" t="s">
        <v>31</v>
      </c>
      <c r="L185" s="8">
        <v>1</v>
      </c>
      <c r="M185" s="14" t="s">
        <v>143</v>
      </c>
      <c r="N185" s="14" t="s">
        <v>291</v>
      </c>
    </row>
    <row r="186" spans="1:14" ht="15.75" customHeight="1" x14ac:dyDescent="0.25">
      <c r="A186" s="36">
        <v>45882</v>
      </c>
      <c r="B186" s="2" t="str">
        <f t="shared" si="4"/>
        <v>E</v>
      </c>
      <c r="C186" s="2" t="str">
        <f t="shared" si="5"/>
        <v>Forest</v>
      </c>
      <c r="D186" s="3" t="s">
        <v>71</v>
      </c>
      <c r="E186" s="4">
        <v>0.75138888888888888</v>
      </c>
      <c r="F186" s="3" t="s">
        <v>86</v>
      </c>
      <c r="G186" s="3" t="s">
        <v>25</v>
      </c>
      <c r="H186" s="3">
        <v>24</v>
      </c>
      <c r="I186" s="3" t="s">
        <v>278</v>
      </c>
      <c r="J186" s="3" t="s">
        <v>28</v>
      </c>
      <c r="K186" s="3" t="s">
        <v>54</v>
      </c>
      <c r="L186" s="8">
        <v>1</v>
      </c>
      <c r="M186" s="3" t="s">
        <v>87</v>
      </c>
      <c r="N186" s="14" t="s">
        <v>290</v>
      </c>
    </row>
    <row r="187" spans="1:14" ht="15.75" customHeight="1" x14ac:dyDescent="0.25">
      <c r="A187" s="36">
        <v>45882</v>
      </c>
      <c r="B187" s="2" t="str">
        <f t="shared" si="4"/>
        <v>E</v>
      </c>
      <c r="C187" s="2" t="str">
        <f t="shared" si="5"/>
        <v>Forest</v>
      </c>
      <c r="D187" s="3" t="s">
        <v>71</v>
      </c>
      <c r="E187" s="4">
        <v>0.75138888888888888</v>
      </c>
      <c r="F187" s="3" t="s">
        <v>86</v>
      </c>
      <c r="G187" s="3" t="s">
        <v>25</v>
      </c>
      <c r="H187" s="3">
        <v>24</v>
      </c>
      <c r="I187" s="3" t="s">
        <v>278</v>
      </c>
      <c r="J187" s="3" t="s">
        <v>28</v>
      </c>
      <c r="K187" s="3" t="s">
        <v>31</v>
      </c>
      <c r="L187" s="3">
        <v>2</v>
      </c>
      <c r="M187" s="14" t="s">
        <v>87</v>
      </c>
      <c r="N187" s="14" t="s">
        <v>290</v>
      </c>
    </row>
    <row r="188" spans="1:14" ht="15.75" customHeight="1" x14ac:dyDescent="0.25">
      <c r="A188" s="36">
        <v>45882</v>
      </c>
      <c r="B188" s="2" t="str">
        <f t="shared" si="4"/>
        <v>E</v>
      </c>
      <c r="C188" s="2" t="str">
        <f t="shared" si="5"/>
        <v>Forest</v>
      </c>
      <c r="D188" s="3" t="s">
        <v>71</v>
      </c>
      <c r="E188" s="4">
        <v>0.75138888888888888</v>
      </c>
      <c r="F188" s="3" t="s">
        <v>86</v>
      </c>
      <c r="G188" s="3" t="s">
        <v>25</v>
      </c>
      <c r="H188" s="3">
        <v>24</v>
      </c>
      <c r="I188" s="3" t="s">
        <v>278</v>
      </c>
      <c r="J188" s="3" t="s">
        <v>28</v>
      </c>
      <c r="K188" s="3" t="s">
        <v>31</v>
      </c>
      <c r="L188" s="8">
        <v>1</v>
      </c>
      <c r="M188" s="3" t="s">
        <v>65</v>
      </c>
      <c r="N188" s="14" t="s">
        <v>291</v>
      </c>
    </row>
    <row r="189" spans="1:14" ht="15.75" customHeight="1" x14ac:dyDescent="0.25">
      <c r="A189" s="36">
        <v>45882</v>
      </c>
      <c r="B189" s="2" t="str">
        <f t="shared" si="4"/>
        <v>E</v>
      </c>
      <c r="C189" s="2" t="str">
        <f t="shared" si="5"/>
        <v>Forest</v>
      </c>
      <c r="D189" s="3" t="s">
        <v>71</v>
      </c>
      <c r="E189" s="4">
        <v>0.75138888888888888</v>
      </c>
      <c r="F189" s="3" t="s">
        <v>86</v>
      </c>
      <c r="G189" s="3" t="s">
        <v>25</v>
      </c>
      <c r="H189" s="3">
        <v>24</v>
      </c>
      <c r="I189" s="3" t="s">
        <v>281</v>
      </c>
      <c r="J189" s="3" t="s">
        <v>21</v>
      </c>
      <c r="K189" s="3" t="s">
        <v>212</v>
      </c>
      <c r="L189" s="8">
        <v>2</v>
      </c>
      <c r="M189" s="3" t="s">
        <v>65</v>
      </c>
      <c r="N189" s="14" t="s">
        <v>291</v>
      </c>
    </row>
    <row r="190" spans="1:14" ht="15.75" customHeight="1" x14ac:dyDescent="0.25">
      <c r="A190" s="36">
        <v>45882</v>
      </c>
      <c r="B190" s="2" t="str">
        <f t="shared" si="4"/>
        <v>E</v>
      </c>
      <c r="C190" s="2" t="str">
        <f t="shared" si="5"/>
        <v>Forest</v>
      </c>
      <c r="D190" s="3" t="s">
        <v>71</v>
      </c>
      <c r="E190" s="4">
        <v>0.75138888888888888</v>
      </c>
      <c r="F190" s="3" t="s">
        <v>86</v>
      </c>
      <c r="G190" s="3" t="s">
        <v>25</v>
      </c>
      <c r="H190" s="3">
        <v>24</v>
      </c>
      <c r="I190" s="3" t="s">
        <v>278</v>
      </c>
      <c r="J190" s="3" t="s">
        <v>28</v>
      </c>
      <c r="K190" s="3" t="s">
        <v>31</v>
      </c>
      <c r="L190" s="3">
        <v>5</v>
      </c>
      <c r="M190" s="13" t="s">
        <v>221</v>
      </c>
      <c r="N190" s="14" t="s">
        <v>291</v>
      </c>
    </row>
    <row r="191" spans="1:14" ht="15.75" customHeight="1" x14ac:dyDescent="0.25">
      <c r="A191" s="36">
        <v>45882</v>
      </c>
      <c r="B191" s="2" t="str">
        <f t="shared" si="4"/>
        <v>E</v>
      </c>
      <c r="C191" s="2" t="str">
        <f t="shared" si="5"/>
        <v>Forest</v>
      </c>
      <c r="D191" s="3" t="s">
        <v>71</v>
      </c>
      <c r="E191" s="4">
        <v>0.75138888888888888</v>
      </c>
      <c r="F191" s="3" t="s">
        <v>86</v>
      </c>
      <c r="G191" s="3" t="s">
        <v>25</v>
      </c>
      <c r="H191" s="3">
        <v>24</v>
      </c>
      <c r="I191" s="3" t="s">
        <v>278</v>
      </c>
      <c r="J191" s="8" t="s">
        <v>28</v>
      </c>
      <c r="K191" s="3" t="s">
        <v>31</v>
      </c>
      <c r="L191" s="8">
        <v>1</v>
      </c>
      <c r="M191" s="3" t="s">
        <v>40</v>
      </c>
      <c r="N191" s="14" t="s">
        <v>291</v>
      </c>
    </row>
    <row r="192" spans="1:14" ht="15.75" customHeight="1" x14ac:dyDescent="0.25">
      <c r="A192" s="36">
        <v>45882</v>
      </c>
      <c r="B192" s="2" t="str">
        <f t="shared" si="4"/>
        <v>E</v>
      </c>
      <c r="C192" s="2" t="str">
        <f t="shared" si="5"/>
        <v>Forest</v>
      </c>
      <c r="D192" s="3" t="s">
        <v>71</v>
      </c>
      <c r="E192" s="4">
        <v>0.75138888888888888</v>
      </c>
      <c r="F192" s="3" t="s">
        <v>86</v>
      </c>
      <c r="G192" s="3" t="s">
        <v>25</v>
      </c>
      <c r="H192" s="3">
        <v>24</v>
      </c>
      <c r="I192" s="3" t="s">
        <v>278</v>
      </c>
      <c r="J192" s="3" t="s">
        <v>28</v>
      </c>
      <c r="K192" s="3" t="s">
        <v>211</v>
      </c>
      <c r="L192" s="3">
        <v>5</v>
      </c>
      <c r="M192" s="3" t="s">
        <v>40</v>
      </c>
      <c r="N192" s="14" t="s">
        <v>291</v>
      </c>
    </row>
    <row r="193" spans="1:14" ht="15.75" customHeight="1" x14ac:dyDescent="0.25">
      <c r="A193" s="36">
        <v>45882</v>
      </c>
      <c r="B193" s="2" t="str">
        <f t="shared" si="4"/>
        <v>W</v>
      </c>
      <c r="C193" s="2" t="str">
        <f t="shared" si="5"/>
        <v>Forest</v>
      </c>
      <c r="D193" s="3" t="s">
        <v>60</v>
      </c>
      <c r="E193" s="4">
        <v>0.71527777777777779</v>
      </c>
      <c r="F193" s="3" t="s">
        <v>86</v>
      </c>
      <c r="G193" s="3" t="s">
        <v>25</v>
      </c>
      <c r="H193" s="3">
        <v>24</v>
      </c>
      <c r="I193" s="3" t="s">
        <v>281</v>
      </c>
      <c r="J193" s="3" t="s">
        <v>21</v>
      </c>
      <c r="K193" s="3" t="s">
        <v>102</v>
      </c>
      <c r="L193" s="3">
        <v>2</v>
      </c>
      <c r="M193" s="14" t="s">
        <v>51</v>
      </c>
    </row>
    <row r="194" spans="1:14" ht="15.75" customHeight="1" x14ac:dyDescent="0.25">
      <c r="A194" s="36">
        <v>45882</v>
      </c>
      <c r="B194" s="2" t="str">
        <f t="shared" ref="B194:B217" si="6">UPPER(RIGHT(D194,1))</f>
        <v>W</v>
      </c>
      <c r="C194" s="2" t="str">
        <f t="shared" ref="C194:C257" si="7">IF(LEFT(D194,1)="C","Lawn","Forest")</f>
        <v>Forest</v>
      </c>
      <c r="D194" s="3" t="s">
        <v>60</v>
      </c>
      <c r="E194" s="4">
        <v>0.71527777777777779</v>
      </c>
      <c r="F194" s="3" t="s">
        <v>86</v>
      </c>
      <c r="G194" s="3" t="s">
        <v>25</v>
      </c>
      <c r="H194" s="3">
        <v>24</v>
      </c>
      <c r="I194" s="3" t="s">
        <v>278</v>
      </c>
      <c r="J194" s="8" t="s">
        <v>28</v>
      </c>
      <c r="K194" s="3" t="s">
        <v>31</v>
      </c>
      <c r="L194" s="8">
        <v>1</v>
      </c>
      <c r="M194" s="3" t="s">
        <v>87</v>
      </c>
      <c r="N194" s="14" t="s">
        <v>290</v>
      </c>
    </row>
    <row r="195" spans="1:14" ht="15.75" customHeight="1" x14ac:dyDescent="0.25">
      <c r="A195" s="36">
        <v>45882</v>
      </c>
      <c r="B195" s="2" t="str">
        <f t="shared" si="6"/>
        <v>W</v>
      </c>
      <c r="C195" s="2" t="str">
        <f t="shared" si="7"/>
        <v>Forest</v>
      </c>
      <c r="D195" s="3" t="s">
        <v>60</v>
      </c>
      <c r="E195" s="4">
        <v>0.71527777777777779</v>
      </c>
      <c r="F195" s="3" t="s">
        <v>86</v>
      </c>
      <c r="G195" s="3" t="s">
        <v>25</v>
      </c>
      <c r="H195" s="3">
        <v>24</v>
      </c>
      <c r="I195" s="3" t="s">
        <v>278</v>
      </c>
      <c r="J195" s="3" t="s">
        <v>28</v>
      </c>
      <c r="K195" s="3" t="s">
        <v>54</v>
      </c>
      <c r="L195" s="8">
        <v>1</v>
      </c>
      <c r="M195" s="3" t="s">
        <v>87</v>
      </c>
      <c r="N195" s="14" t="s">
        <v>290</v>
      </c>
    </row>
    <row r="196" spans="1:14" ht="15.75" customHeight="1" x14ac:dyDescent="0.25">
      <c r="A196" s="36">
        <v>45882</v>
      </c>
      <c r="B196" s="2" t="str">
        <f t="shared" si="6"/>
        <v>W</v>
      </c>
      <c r="C196" s="2" t="str">
        <f t="shared" si="7"/>
        <v>Forest</v>
      </c>
      <c r="D196" s="3" t="s">
        <v>60</v>
      </c>
      <c r="E196" s="4">
        <v>0.71527777777777779</v>
      </c>
      <c r="F196" s="3" t="s">
        <v>86</v>
      </c>
      <c r="G196" s="3" t="s">
        <v>25</v>
      </c>
      <c r="H196" s="3">
        <v>24</v>
      </c>
      <c r="I196" s="3" t="s">
        <v>280</v>
      </c>
      <c r="J196" s="3" t="s">
        <v>44</v>
      </c>
      <c r="K196" s="3" t="s">
        <v>214</v>
      </c>
      <c r="L196" s="8">
        <v>1</v>
      </c>
      <c r="M196" s="3" t="s">
        <v>87</v>
      </c>
      <c r="N196" s="14" t="s">
        <v>290</v>
      </c>
    </row>
    <row r="197" spans="1:14" ht="15.75" customHeight="1" x14ac:dyDescent="0.25">
      <c r="A197" s="36">
        <v>45882</v>
      </c>
      <c r="B197" s="2" t="str">
        <f t="shared" si="6"/>
        <v>W</v>
      </c>
      <c r="C197" s="2" t="str">
        <f t="shared" si="7"/>
        <v>Forest</v>
      </c>
      <c r="D197" s="3" t="s">
        <v>60</v>
      </c>
      <c r="E197" s="4">
        <v>0.71527777777777779</v>
      </c>
      <c r="F197" s="3" t="s">
        <v>86</v>
      </c>
      <c r="G197" s="3" t="s">
        <v>25</v>
      </c>
      <c r="H197" s="3">
        <v>24</v>
      </c>
      <c r="I197" s="3" t="s">
        <v>281</v>
      </c>
      <c r="J197" s="3" t="s">
        <v>21</v>
      </c>
      <c r="K197" s="3" t="s">
        <v>212</v>
      </c>
      <c r="L197" s="8">
        <v>1</v>
      </c>
      <c r="M197" s="3" t="s">
        <v>65</v>
      </c>
      <c r="N197" s="14" t="s">
        <v>291</v>
      </c>
    </row>
    <row r="198" spans="1:14" ht="15.75" customHeight="1" x14ac:dyDescent="0.25">
      <c r="A198" s="36">
        <v>45882</v>
      </c>
      <c r="B198" s="2" t="str">
        <f t="shared" si="6"/>
        <v>W</v>
      </c>
      <c r="C198" s="2" t="str">
        <f t="shared" si="7"/>
        <v>Forest</v>
      </c>
      <c r="D198" s="3" t="s">
        <v>60</v>
      </c>
      <c r="E198" s="4">
        <v>0.71527777777777779</v>
      </c>
      <c r="F198" s="3" t="s">
        <v>86</v>
      </c>
      <c r="G198" s="3" t="s">
        <v>25</v>
      </c>
      <c r="H198" s="3">
        <v>24</v>
      </c>
      <c r="I198" s="3" t="s">
        <v>283</v>
      </c>
      <c r="J198" s="3" t="s">
        <v>34</v>
      </c>
      <c r="K198" s="3" t="s">
        <v>50</v>
      </c>
      <c r="L198" s="3">
        <v>2</v>
      </c>
      <c r="M198" s="3" t="s">
        <v>65</v>
      </c>
      <c r="N198" s="14" t="s">
        <v>291</v>
      </c>
    </row>
    <row r="199" spans="1:14" ht="15.75" customHeight="1" x14ac:dyDescent="0.25">
      <c r="A199" s="36">
        <v>45882</v>
      </c>
      <c r="B199" s="2" t="str">
        <f t="shared" si="6"/>
        <v>W</v>
      </c>
      <c r="C199" s="2" t="str">
        <f t="shared" si="7"/>
        <v>Forest</v>
      </c>
      <c r="D199" s="3" t="s">
        <v>60</v>
      </c>
      <c r="E199" s="4">
        <v>0.71527777777777779</v>
      </c>
      <c r="F199" s="3" t="s">
        <v>86</v>
      </c>
      <c r="G199" s="3" t="s">
        <v>25</v>
      </c>
      <c r="H199" s="3">
        <v>24</v>
      </c>
      <c r="I199" s="3" t="s">
        <v>278</v>
      </c>
      <c r="J199" s="3" t="s">
        <v>30</v>
      </c>
      <c r="K199" s="3" t="s">
        <v>216</v>
      </c>
      <c r="L199" s="8">
        <v>1</v>
      </c>
      <c r="M199" s="3" t="s">
        <v>65</v>
      </c>
      <c r="N199" s="14" t="s">
        <v>291</v>
      </c>
    </row>
    <row r="200" spans="1:14" ht="15.75" customHeight="1" x14ac:dyDescent="0.25">
      <c r="A200" s="36">
        <v>45882</v>
      </c>
      <c r="B200" s="2" t="str">
        <f t="shared" si="6"/>
        <v>W</v>
      </c>
      <c r="C200" s="2" t="str">
        <f t="shared" si="7"/>
        <v>Forest</v>
      </c>
      <c r="D200" s="3" t="s">
        <v>60</v>
      </c>
      <c r="E200" s="4">
        <v>0.71527777777777779</v>
      </c>
      <c r="F200" s="3" t="s">
        <v>86</v>
      </c>
      <c r="G200" s="3" t="s">
        <v>25</v>
      </c>
      <c r="H200" s="3">
        <v>24</v>
      </c>
      <c r="I200" s="3" t="s">
        <v>278</v>
      </c>
      <c r="J200" s="8" t="s">
        <v>28</v>
      </c>
      <c r="K200" s="3" t="s">
        <v>31</v>
      </c>
      <c r="L200" s="3">
        <v>4</v>
      </c>
      <c r="M200" s="13" t="s">
        <v>221</v>
      </c>
      <c r="N200" s="14" t="s">
        <v>291</v>
      </c>
    </row>
    <row r="201" spans="1:14" ht="15.75" customHeight="1" x14ac:dyDescent="0.25">
      <c r="A201" s="36">
        <v>45882</v>
      </c>
      <c r="B201" s="2" t="str">
        <f t="shared" si="6"/>
        <v>W</v>
      </c>
      <c r="C201" s="2" t="str">
        <f t="shared" si="7"/>
        <v>Forest</v>
      </c>
      <c r="D201" s="3" t="s">
        <v>60</v>
      </c>
      <c r="E201" s="4">
        <v>0.71527777777777779</v>
      </c>
      <c r="F201" s="3" t="s">
        <v>86</v>
      </c>
      <c r="G201" s="3" t="s">
        <v>25</v>
      </c>
      <c r="H201" s="3">
        <v>24</v>
      </c>
      <c r="I201" s="3" t="s">
        <v>278</v>
      </c>
      <c r="J201" s="3" t="s">
        <v>28</v>
      </c>
      <c r="K201" s="3" t="s">
        <v>211</v>
      </c>
      <c r="L201" s="8">
        <v>1</v>
      </c>
      <c r="M201" s="3" t="s">
        <v>40</v>
      </c>
      <c r="N201" s="14" t="s">
        <v>291</v>
      </c>
    </row>
    <row r="202" spans="1:14" ht="15.75" customHeight="1" x14ac:dyDescent="0.25">
      <c r="A202" s="36">
        <v>45882</v>
      </c>
      <c r="B202" s="2" t="str">
        <f t="shared" si="6"/>
        <v>W</v>
      </c>
      <c r="C202" s="2" t="str">
        <f t="shared" si="7"/>
        <v>Forest</v>
      </c>
      <c r="D202" s="3" t="s">
        <v>60</v>
      </c>
      <c r="E202" s="4">
        <v>0.71527777777777779</v>
      </c>
      <c r="F202" s="3" t="s">
        <v>86</v>
      </c>
      <c r="G202" s="3" t="s">
        <v>25</v>
      </c>
      <c r="H202" s="3">
        <v>24</v>
      </c>
      <c r="I202" s="3" t="s">
        <v>278</v>
      </c>
      <c r="J202" s="3" t="s">
        <v>28</v>
      </c>
      <c r="K202" s="3" t="s">
        <v>210</v>
      </c>
      <c r="L202" s="3">
        <v>2</v>
      </c>
      <c r="M202" s="3" t="s">
        <v>40</v>
      </c>
      <c r="N202" s="14" t="s">
        <v>291</v>
      </c>
    </row>
    <row r="203" spans="1:14" ht="15.75" customHeight="1" x14ac:dyDescent="0.25">
      <c r="A203" s="36">
        <v>45882</v>
      </c>
      <c r="B203" s="2" t="str">
        <f t="shared" si="6"/>
        <v>W</v>
      </c>
      <c r="C203" s="2" t="str">
        <f t="shared" si="7"/>
        <v>Forest</v>
      </c>
      <c r="D203" s="3" t="s">
        <v>60</v>
      </c>
      <c r="E203" s="4">
        <v>0.71527777777777779</v>
      </c>
      <c r="F203" s="3" t="s">
        <v>86</v>
      </c>
      <c r="G203" s="3" t="s">
        <v>25</v>
      </c>
      <c r="H203" s="3">
        <v>24</v>
      </c>
      <c r="I203" s="3" t="s">
        <v>278</v>
      </c>
      <c r="J203" s="3" t="s">
        <v>30</v>
      </c>
      <c r="K203" s="3" t="s">
        <v>217</v>
      </c>
      <c r="L203" s="8">
        <v>1</v>
      </c>
      <c r="M203" s="3" t="s">
        <v>40</v>
      </c>
      <c r="N203" s="14" t="s">
        <v>291</v>
      </c>
    </row>
    <row r="204" spans="1:14" ht="15.75" customHeight="1" x14ac:dyDescent="0.25">
      <c r="A204" s="36">
        <v>45918</v>
      </c>
      <c r="B204" s="2" t="str">
        <f t="shared" si="6"/>
        <v>E</v>
      </c>
      <c r="C204" s="2" t="str">
        <f t="shared" si="7"/>
        <v>Lawn</v>
      </c>
      <c r="D204" s="3" t="s">
        <v>83</v>
      </c>
      <c r="E204" s="4">
        <v>0.69305555555555554</v>
      </c>
      <c r="F204" s="3" t="s">
        <v>11</v>
      </c>
      <c r="G204" s="3" t="s">
        <v>100</v>
      </c>
      <c r="H204" s="3">
        <v>18</v>
      </c>
      <c r="I204" s="3" t="s">
        <v>278</v>
      </c>
      <c r="J204" s="3" t="s">
        <v>28</v>
      </c>
      <c r="K204" s="3" t="s">
        <v>31</v>
      </c>
      <c r="L204" s="3">
        <v>1</v>
      </c>
      <c r="M204" s="3" t="s">
        <v>219</v>
      </c>
      <c r="N204" s="14" t="s">
        <v>290</v>
      </c>
    </row>
    <row r="205" spans="1:14" ht="15.75" customHeight="1" x14ac:dyDescent="0.25">
      <c r="A205" s="36">
        <v>45918</v>
      </c>
      <c r="B205" s="2" t="str">
        <f t="shared" si="6"/>
        <v>W</v>
      </c>
      <c r="C205" s="2" t="str">
        <f t="shared" si="7"/>
        <v>Lawn</v>
      </c>
      <c r="D205" s="8" t="s">
        <v>84</v>
      </c>
      <c r="E205" s="9">
        <v>0.7055555555555556</v>
      </c>
      <c r="F205" s="3" t="s">
        <v>11</v>
      </c>
      <c r="G205" s="3" t="s">
        <v>100</v>
      </c>
      <c r="H205" s="3">
        <v>18</v>
      </c>
      <c r="I205" s="3" t="s">
        <v>278</v>
      </c>
      <c r="J205" s="8" t="s">
        <v>28</v>
      </c>
      <c r="K205" s="3" t="s">
        <v>31</v>
      </c>
      <c r="L205" s="8">
        <v>1</v>
      </c>
      <c r="M205" s="3" t="s">
        <v>219</v>
      </c>
      <c r="N205" s="14" t="s">
        <v>290</v>
      </c>
    </row>
    <row r="206" spans="1:14" ht="15.75" customHeight="1" x14ac:dyDescent="0.25">
      <c r="A206" s="36">
        <v>45918</v>
      </c>
      <c r="B206" s="2" t="str">
        <f t="shared" si="6"/>
        <v>W</v>
      </c>
      <c r="C206" s="2" t="str">
        <f t="shared" si="7"/>
        <v>Lawn</v>
      </c>
      <c r="D206" s="8" t="s">
        <v>84</v>
      </c>
      <c r="E206" s="9">
        <v>0.7055555555555556</v>
      </c>
      <c r="F206" s="3" t="s">
        <v>11</v>
      </c>
      <c r="G206" s="3" t="s">
        <v>100</v>
      </c>
      <c r="H206" s="3">
        <v>18</v>
      </c>
      <c r="I206" s="3" t="s">
        <v>278</v>
      </c>
      <c r="J206" s="8" t="s">
        <v>28</v>
      </c>
      <c r="K206" s="3" t="s">
        <v>31</v>
      </c>
      <c r="L206" s="8">
        <v>1</v>
      </c>
      <c r="M206" s="3" t="s">
        <v>15</v>
      </c>
      <c r="N206" s="14" t="s">
        <v>290</v>
      </c>
    </row>
    <row r="207" spans="1:14" ht="15.75" customHeight="1" x14ac:dyDescent="0.25">
      <c r="A207" s="36">
        <v>45918</v>
      </c>
      <c r="B207" s="2" t="str">
        <f t="shared" si="6"/>
        <v>W</v>
      </c>
      <c r="C207" s="2" t="str">
        <f t="shared" si="7"/>
        <v>Lawn</v>
      </c>
      <c r="D207" s="8" t="s">
        <v>84</v>
      </c>
      <c r="E207" s="9">
        <v>0.7055555555555556</v>
      </c>
      <c r="F207" s="3" t="s">
        <v>11</v>
      </c>
      <c r="G207" s="3" t="s">
        <v>100</v>
      </c>
      <c r="H207" s="3">
        <v>18</v>
      </c>
      <c r="I207" s="3" t="s">
        <v>281</v>
      </c>
      <c r="J207" s="8" t="s">
        <v>21</v>
      </c>
      <c r="K207" s="8" t="s">
        <v>102</v>
      </c>
      <c r="L207" s="8">
        <v>1</v>
      </c>
      <c r="M207" s="3" t="s">
        <v>15</v>
      </c>
      <c r="N207" s="14" t="s">
        <v>290</v>
      </c>
    </row>
    <row r="208" spans="1:14" ht="15.75" customHeight="1" x14ac:dyDescent="0.25">
      <c r="A208" s="36">
        <v>45918</v>
      </c>
      <c r="B208" s="2" t="str">
        <f t="shared" si="6"/>
        <v>W</v>
      </c>
      <c r="C208" s="2" t="str">
        <f t="shared" si="7"/>
        <v>Lawn</v>
      </c>
      <c r="D208" s="8" t="s">
        <v>84</v>
      </c>
      <c r="E208" s="9">
        <v>0.7055555555555556</v>
      </c>
      <c r="F208" s="3" t="s">
        <v>11</v>
      </c>
      <c r="G208" s="3" t="s">
        <v>100</v>
      </c>
      <c r="H208" s="3">
        <v>18</v>
      </c>
      <c r="I208" s="3" t="s">
        <v>278</v>
      </c>
      <c r="J208" s="8" t="s">
        <v>28</v>
      </c>
      <c r="K208" s="3" t="s">
        <v>31</v>
      </c>
      <c r="L208" s="8">
        <v>2</v>
      </c>
      <c r="M208" s="3" t="s">
        <v>17</v>
      </c>
      <c r="N208" s="14" t="s">
        <v>290</v>
      </c>
    </row>
    <row r="209" spans="1:14" ht="15.75" customHeight="1" x14ac:dyDescent="0.25">
      <c r="A209" s="36">
        <v>45918</v>
      </c>
      <c r="B209" s="2" t="str">
        <f t="shared" si="6"/>
        <v>E</v>
      </c>
      <c r="C209" s="2" t="str">
        <f t="shared" si="7"/>
        <v>Forest</v>
      </c>
      <c r="D209" s="8" t="s">
        <v>71</v>
      </c>
      <c r="E209" s="9">
        <v>0.71805555555555556</v>
      </c>
      <c r="F209" s="3" t="s">
        <v>11</v>
      </c>
      <c r="G209" s="3" t="s">
        <v>100</v>
      </c>
      <c r="H209" s="3">
        <v>18</v>
      </c>
      <c r="I209" s="3" t="s">
        <v>278</v>
      </c>
      <c r="J209" s="8" t="s">
        <v>28</v>
      </c>
      <c r="K209" s="3" t="s">
        <v>31</v>
      </c>
      <c r="L209" s="8">
        <v>1</v>
      </c>
      <c r="M209" s="8" t="s">
        <v>65</v>
      </c>
      <c r="N209" s="14" t="s">
        <v>291</v>
      </c>
    </row>
    <row r="210" spans="1:14" ht="15.75" customHeight="1" x14ac:dyDescent="0.25">
      <c r="A210" s="36">
        <v>45918</v>
      </c>
      <c r="B210" s="2" t="str">
        <f t="shared" si="6"/>
        <v>E</v>
      </c>
      <c r="C210" s="2" t="str">
        <f t="shared" si="7"/>
        <v>Forest</v>
      </c>
      <c r="D210" s="8" t="s">
        <v>71</v>
      </c>
      <c r="E210" s="9">
        <v>0.71805555555555556</v>
      </c>
      <c r="F210" s="3" t="s">
        <v>11</v>
      </c>
      <c r="G210" s="3" t="s">
        <v>100</v>
      </c>
      <c r="H210" s="3">
        <v>18</v>
      </c>
      <c r="I210" s="3" t="s">
        <v>278</v>
      </c>
      <c r="J210" s="8" t="s">
        <v>28</v>
      </c>
      <c r="K210" s="3" t="s">
        <v>31</v>
      </c>
      <c r="L210" s="8">
        <v>42</v>
      </c>
      <c r="M210" s="13" t="s">
        <v>221</v>
      </c>
      <c r="N210" s="14" t="s">
        <v>291</v>
      </c>
    </row>
    <row r="211" spans="1:14" ht="15.75" customHeight="1" x14ac:dyDescent="0.25">
      <c r="A211" s="36">
        <v>45918</v>
      </c>
      <c r="B211" s="2" t="str">
        <f t="shared" si="6"/>
        <v>E</v>
      </c>
      <c r="C211" s="2" t="str">
        <f t="shared" si="7"/>
        <v>Forest</v>
      </c>
      <c r="D211" s="8" t="s">
        <v>71</v>
      </c>
      <c r="E211" s="9">
        <v>0.71805555555555556</v>
      </c>
      <c r="F211" s="3" t="s">
        <v>11</v>
      </c>
      <c r="G211" s="3" t="s">
        <v>100</v>
      </c>
      <c r="H211" s="3">
        <v>18</v>
      </c>
      <c r="I211" s="3" t="s">
        <v>281</v>
      </c>
      <c r="J211" s="8" t="s">
        <v>21</v>
      </c>
      <c r="K211" s="3" t="s">
        <v>102</v>
      </c>
      <c r="L211" s="8">
        <v>3</v>
      </c>
      <c r="M211" s="13" t="s">
        <v>221</v>
      </c>
      <c r="N211" s="14" t="s">
        <v>291</v>
      </c>
    </row>
    <row r="212" spans="1:14" ht="15.75" customHeight="1" x14ac:dyDescent="0.25">
      <c r="A212" s="36">
        <v>45918</v>
      </c>
      <c r="B212" s="2" t="str">
        <f t="shared" si="6"/>
        <v>W</v>
      </c>
      <c r="C212" s="2" t="str">
        <f t="shared" si="7"/>
        <v>Forest</v>
      </c>
      <c r="D212" s="8" t="s">
        <v>60</v>
      </c>
      <c r="E212" s="9">
        <v>0.73124999999999996</v>
      </c>
      <c r="F212" s="3" t="s">
        <v>11</v>
      </c>
      <c r="G212" s="3" t="s">
        <v>100</v>
      </c>
      <c r="H212" s="3">
        <v>18</v>
      </c>
      <c r="I212" s="3" t="s">
        <v>278</v>
      </c>
      <c r="J212" s="8" t="s">
        <v>28</v>
      </c>
      <c r="K212" s="3" t="s">
        <v>31</v>
      </c>
      <c r="L212" s="8">
        <v>8</v>
      </c>
      <c r="M212" s="8" t="s">
        <v>65</v>
      </c>
      <c r="N212" s="14" t="s">
        <v>291</v>
      </c>
    </row>
    <row r="213" spans="1:14" ht="15.75" customHeight="1" x14ac:dyDescent="0.25">
      <c r="A213" s="36">
        <v>45918</v>
      </c>
      <c r="B213" s="2" t="str">
        <f t="shared" si="6"/>
        <v>W</v>
      </c>
      <c r="C213" s="2" t="str">
        <f t="shared" si="7"/>
        <v>Forest</v>
      </c>
      <c r="D213" s="8" t="s">
        <v>60</v>
      </c>
      <c r="E213" s="9">
        <v>0.73124999999999996</v>
      </c>
      <c r="F213" s="3" t="s">
        <v>11</v>
      </c>
      <c r="G213" s="3" t="s">
        <v>100</v>
      </c>
      <c r="H213" s="3">
        <v>18</v>
      </c>
      <c r="I213" s="3" t="s">
        <v>281</v>
      </c>
      <c r="J213" s="8" t="s">
        <v>21</v>
      </c>
      <c r="K213" s="3" t="s">
        <v>102</v>
      </c>
      <c r="L213" s="8">
        <v>4</v>
      </c>
      <c r="M213" s="8" t="s">
        <v>65</v>
      </c>
      <c r="N213" s="14" t="s">
        <v>291</v>
      </c>
    </row>
    <row r="214" spans="1:14" ht="15.75" customHeight="1" x14ac:dyDescent="0.25">
      <c r="A214" s="36">
        <v>45918</v>
      </c>
      <c r="B214" s="2" t="str">
        <f t="shared" si="6"/>
        <v>W</v>
      </c>
      <c r="C214" s="2" t="str">
        <f t="shared" si="7"/>
        <v>Forest</v>
      </c>
      <c r="D214" s="8" t="s">
        <v>60</v>
      </c>
      <c r="E214" s="9">
        <v>0.73124999999999996</v>
      </c>
      <c r="F214" s="3" t="s">
        <v>11</v>
      </c>
      <c r="G214" s="3" t="s">
        <v>100</v>
      </c>
      <c r="H214" s="3">
        <v>18</v>
      </c>
      <c r="I214" s="3" t="s">
        <v>278</v>
      </c>
      <c r="J214" s="8" t="s">
        <v>28</v>
      </c>
      <c r="K214" s="3" t="s">
        <v>31</v>
      </c>
      <c r="L214" s="8">
        <v>26</v>
      </c>
      <c r="M214" s="13" t="s">
        <v>221</v>
      </c>
      <c r="N214" s="14" t="s">
        <v>291</v>
      </c>
    </row>
    <row r="215" spans="1:14" ht="15.75" customHeight="1" x14ac:dyDescent="0.25">
      <c r="A215" s="36">
        <v>45918</v>
      </c>
      <c r="B215" s="2" t="str">
        <f t="shared" si="6"/>
        <v>W</v>
      </c>
      <c r="C215" s="2" t="str">
        <f t="shared" si="7"/>
        <v>Forest</v>
      </c>
      <c r="D215" s="8" t="s">
        <v>60</v>
      </c>
      <c r="E215" s="9">
        <v>0.73124999999999996</v>
      </c>
      <c r="F215" s="3" t="s">
        <v>11</v>
      </c>
      <c r="G215" s="3" t="s">
        <v>100</v>
      </c>
      <c r="H215" s="3">
        <v>18</v>
      </c>
      <c r="I215" s="3" t="s">
        <v>281</v>
      </c>
      <c r="J215" s="8" t="s">
        <v>21</v>
      </c>
      <c r="K215" s="3" t="s">
        <v>102</v>
      </c>
      <c r="L215" s="8">
        <v>1</v>
      </c>
      <c r="M215" s="13" t="s">
        <v>221</v>
      </c>
      <c r="N215" s="14" t="s">
        <v>291</v>
      </c>
    </row>
    <row r="216" spans="1:14" ht="15.75" customHeight="1" x14ac:dyDescent="0.25">
      <c r="A216" s="36">
        <v>45918</v>
      </c>
      <c r="B216" s="2" t="str">
        <f t="shared" si="6"/>
        <v>W</v>
      </c>
      <c r="C216" s="2" t="str">
        <f t="shared" si="7"/>
        <v>Forest</v>
      </c>
      <c r="D216" s="8" t="s">
        <v>60</v>
      </c>
      <c r="E216" s="9">
        <v>0.73124999999999996</v>
      </c>
      <c r="F216" s="3" t="s">
        <v>11</v>
      </c>
      <c r="G216" s="3" t="s">
        <v>100</v>
      </c>
      <c r="H216" s="3">
        <v>18</v>
      </c>
      <c r="I216" s="3" t="s">
        <v>278</v>
      </c>
      <c r="J216" s="8" t="s">
        <v>28</v>
      </c>
      <c r="K216" s="3" t="s">
        <v>31</v>
      </c>
      <c r="L216" s="8">
        <v>1</v>
      </c>
      <c r="M216" s="8" t="s">
        <v>40</v>
      </c>
      <c r="N216" s="14" t="s">
        <v>291</v>
      </c>
    </row>
    <row r="217" spans="1:14" ht="15.75" customHeight="1" x14ac:dyDescent="0.25">
      <c r="A217" s="36">
        <v>45918</v>
      </c>
      <c r="B217" s="2" t="str">
        <f t="shared" si="6"/>
        <v>W</v>
      </c>
      <c r="C217" s="2" t="str">
        <f t="shared" si="7"/>
        <v>Forest</v>
      </c>
      <c r="D217" s="8" t="s">
        <v>60</v>
      </c>
      <c r="E217" s="9">
        <v>0.73124999999999996</v>
      </c>
      <c r="F217" s="3" t="s">
        <v>11</v>
      </c>
      <c r="G217" s="3" t="s">
        <v>100</v>
      </c>
      <c r="H217" s="3">
        <v>18</v>
      </c>
      <c r="I217" s="3" t="s">
        <v>281</v>
      </c>
      <c r="J217" s="8" t="s">
        <v>21</v>
      </c>
      <c r="K217" s="3" t="s">
        <v>102</v>
      </c>
      <c r="L217" s="8">
        <v>1</v>
      </c>
      <c r="M217" s="8" t="s">
        <v>40</v>
      </c>
      <c r="N217" s="14" t="s">
        <v>291</v>
      </c>
    </row>
    <row r="218" spans="1:14" ht="15.75" customHeight="1" x14ac:dyDescent="0.25"/>
    <row r="219" spans="1:14" ht="15.75" customHeight="1" x14ac:dyDescent="0.25"/>
    <row r="220" spans="1:14" ht="15.75" customHeight="1" x14ac:dyDescent="0.25"/>
    <row r="221" spans="1:14" ht="15.75" customHeight="1" x14ac:dyDescent="0.25"/>
    <row r="222" spans="1:14" ht="15.75" customHeight="1" x14ac:dyDescent="0.25"/>
    <row r="223" spans="1:14" ht="15.75" customHeight="1" x14ac:dyDescent="0.25"/>
    <row r="224" spans="1:1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ortState xmlns:xlrd2="http://schemas.microsoft.com/office/spreadsheetml/2017/richdata2" ref="A2:N217">
    <sortCondition ref="A2:A217"/>
    <sortCondition ref="D2:D217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E881B-A1B0-4ABF-B5E2-33F1CDE7CD05}">
  <dimension ref="A3:K11"/>
  <sheetViews>
    <sheetView zoomScale="102" zoomScaleNormal="102" workbookViewId="0">
      <selection activeCell="E25" sqref="E25"/>
    </sheetView>
  </sheetViews>
  <sheetFormatPr defaultRowHeight="13.2" x14ac:dyDescent="0.25"/>
  <cols>
    <col min="1" max="1" width="13.33203125" bestFit="1" customWidth="1"/>
    <col min="2" max="2" width="16.21875" bestFit="1" customWidth="1"/>
    <col min="3" max="3" width="7.109375" bestFit="1" customWidth="1"/>
    <col min="4" max="4" width="5.88671875" bestFit="1" customWidth="1"/>
    <col min="5" max="6" width="6.88671875" bestFit="1" customWidth="1"/>
    <col min="7" max="7" width="5.21875" bestFit="1" customWidth="1"/>
    <col min="8" max="8" width="6.21875" bestFit="1" customWidth="1"/>
    <col min="9" max="9" width="7.109375" bestFit="1" customWidth="1"/>
    <col min="10" max="10" width="7" bestFit="1" customWidth="1"/>
    <col min="11" max="11" width="11.33203125" bestFit="1" customWidth="1"/>
    <col min="12" max="12" width="11" bestFit="1" customWidth="1"/>
    <col min="13" max="13" width="9.6640625" bestFit="1" customWidth="1"/>
    <col min="14" max="14" width="9" bestFit="1" customWidth="1"/>
    <col min="15" max="15" width="16.109375" bestFit="1" customWidth="1"/>
    <col min="16" max="16" width="14.44140625" bestFit="1" customWidth="1"/>
    <col min="17" max="17" width="10.5546875" bestFit="1" customWidth="1"/>
    <col min="18" max="18" width="10.44140625" bestFit="1" customWidth="1"/>
    <col min="19" max="19" width="12" bestFit="1" customWidth="1"/>
    <col min="20" max="20" width="16.5546875" bestFit="1" customWidth="1"/>
    <col min="21" max="23" width="11.6640625" bestFit="1" customWidth="1"/>
    <col min="24" max="24" width="7.33203125" bestFit="1" customWidth="1"/>
    <col min="25" max="25" width="12.6640625" bestFit="1" customWidth="1"/>
    <col min="26" max="26" width="12.44140625" bestFit="1" customWidth="1"/>
    <col min="27" max="27" width="11" bestFit="1" customWidth="1"/>
    <col min="28" max="28" width="9.44140625" bestFit="1" customWidth="1"/>
    <col min="29" max="29" width="17.5546875" bestFit="1" customWidth="1"/>
    <col min="30" max="30" width="10.109375" bestFit="1" customWidth="1"/>
    <col min="31" max="31" width="12.109375" bestFit="1" customWidth="1"/>
    <col min="32" max="32" width="7.33203125" bestFit="1" customWidth="1"/>
    <col min="33" max="33" width="15.6640625" bestFit="1" customWidth="1"/>
    <col min="34" max="34" width="16.5546875" bestFit="1" customWidth="1"/>
    <col min="35" max="35" width="12" bestFit="1" customWidth="1"/>
    <col min="36" max="36" width="10.44140625" bestFit="1" customWidth="1"/>
    <col min="37" max="37" width="10.5546875" bestFit="1" customWidth="1"/>
    <col min="38" max="38" width="14.44140625" bestFit="1" customWidth="1"/>
    <col min="39" max="39" width="16.109375" bestFit="1" customWidth="1"/>
    <col min="40" max="40" width="9" bestFit="1" customWidth="1"/>
    <col min="41" max="41" width="9.6640625" bestFit="1" customWidth="1"/>
    <col min="42" max="42" width="11" bestFit="1" customWidth="1"/>
    <col min="43" max="43" width="5.5546875" bestFit="1" customWidth="1"/>
    <col min="44" max="44" width="9" bestFit="1" customWidth="1"/>
    <col min="45" max="45" width="17.5546875" bestFit="1" customWidth="1"/>
    <col min="46" max="46" width="11" bestFit="1" customWidth="1"/>
    <col min="47" max="47" width="10.109375" bestFit="1" customWidth="1"/>
    <col min="48" max="48" width="12.6640625" bestFit="1" customWidth="1"/>
    <col min="49" max="49" width="12.109375" bestFit="1" customWidth="1"/>
    <col min="50" max="50" width="11.109375" bestFit="1" customWidth="1"/>
    <col min="51" max="51" width="7.33203125" bestFit="1" customWidth="1"/>
    <col min="52" max="52" width="18.5546875" bestFit="1" customWidth="1"/>
    <col min="53" max="53" width="16.109375" bestFit="1" customWidth="1"/>
    <col min="54" max="54" width="9.6640625" bestFit="1" customWidth="1"/>
    <col min="55" max="55" width="17.5546875" bestFit="1" customWidth="1"/>
    <col min="56" max="56" width="10.109375" bestFit="1" customWidth="1"/>
    <col min="57" max="57" width="7.33203125" bestFit="1" customWidth="1"/>
    <col min="58" max="58" width="17.44140625" bestFit="1" customWidth="1"/>
    <col min="59" max="59" width="13" bestFit="1" customWidth="1"/>
    <col min="60" max="60" width="16" bestFit="1" customWidth="1"/>
    <col min="61" max="61" width="15.5546875" bestFit="1" customWidth="1"/>
    <col min="62" max="62" width="7.33203125" bestFit="1" customWidth="1"/>
    <col min="63" max="63" width="18.6640625" bestFit="1" customWidth="1"/>
    <col min="64" max="64" width="11.6640625" bestFit="1" customWidth="1"/>
  </cols>
  <sheetData>
    <row r="3" spans="1:11" x14ac:dyDescent="0.25">
      <c r="A3" s="31" t="s">
        <v>272</v>
      </c>
      <c r="B3" s="31" t="s">
        <v>273</v>
      </c>
    </row>
    <row r="4" spans="1:11" x14ac:dyDescent="0.25">
      <c r="A4" s="31" t="s">
        <v>261</v>
      </c>
      <c r="B4" t="s">
        <v>263</v>
      </c>
      <c r="C4" t="s">
        <v>264</v>
      </c>
      <c r="D4" t="s">
        <v>265</v>
      </c>
      <c r="E4" t="s">
        <v>266</v>
      </c>
      <c r="F4" t="s">
        <v>267</v>
      </c>
      <c r="G4" t="s">
        <v>268</v>
      </c>
      <c r="H4" t="s">
        <v>269</v>
      </c>
      <c r="I4" t="s">
        <v>270</v>
      </c>
      <c r="J4" t="s">
        <v>271</v>
      </c>
      <c r="K4" t="s">
        <v>262</v>
      </c>
    </row>
    <row r="5" spans="1:11" x14ac:dyDescent="0.25">
      <c r="A5" s="32" t="s">
        <v>276</v>
      </c>
      <c r="B5" s="34">
        <v>4</v>
      </c>
      <c r="C5" s="34">
        <v>17</v>
      </c>
      <c r="D5" s="34">
        <v>17</v>
      </c>
      <c r="E5" s="34">
        <v>20</v>
      </c>
      <c r="F5" s="34">
        <v>37</v>
      </c>
      <c r="G5" s="34">
        <v>64</v>
      </c>
      <c r="H5" s="34">
        <v>32</v>
      </c>
      <c r="I5" s="34">
        <v>45</v>
      </c>
      <c r="J5" s="34">
        <v>87</v>
      </c>
      <c r="K5" s="34">
        <v>323</v>
      </c>
    </row>
    <row r="6" spans="1:11" x14ac:dyDescent="0.25">
      <c r="A6" s="33" t="s">
        <v>287</v>
      </c>
      <c r="B6" s="34">
        <v>4</v>
      </c>
      <c r="C6" s="34">
        <v>9</v>
      </c>
      <c r="D6" s="34">
        <v>11</v>
      </c>
      <c r="E6" s="34">
        <v>14</v>
      </c>
      <c r="F6" s="34">
        <v>17</v>
      </c>
      <c r="G6" s="34">
        <v>36</v>
      </c>
      <c r="H6" s="34">
        <v>19</v>
      </c>
      <c r="I6" s="34">
        <v>28</v>
      </c>
      <c r="J6" s="34">
        <v>46</v>
      </c>
      <c r="K6" s="34">
        <v>184</v>
      </c>
    </row>
    <row r="7" spans="1:11" x14ac:dyDescent="0.25">
      <c r="A7" s="33" t="s">
        <v>288</v>
      </c>
      <c r="B7" s="34">
        <v>0</v>
      </c>
      <c r="C7" s="34">
        <v>8</v>
      </c>
      <c r="D7" s="34">
        <v>6</v>
      </c>
      <c r="E7" s="34">
        <v>6</v>
      </c>
      <c r="F7" s="34">
        <v>20</v>
      </c>
      <c r="G7" s="34">
        <v>28</v>
      </c>
      <c r="H7" s="34">
        <v>13</v>
      </c>
      <c r="I7" s="34">
        <v>17</v>
      </c>
      <c r="J7" s="34">
        <v>41</v>
      </c>
      <c r="K7" s="34">
        <v>139</v>
      </c>
    </row>
    <row r="8" spans="1:11" x14ac:dyDescent="0.25">
      <c r="A8" s="32" t="s">
        <v>289</v>
      </c>
      <c r="B8" s="34">
        <v>10</v>
      </c>
      <c r="C8" s="34">
        <v>21</v>
      </c>
      <c r="D8" s="34">
        <v>25</v>
      </c>
      <c r="E8" s="34">
        <v>29</v>
      </c>
      <c r="F8" s="34">
        <v>44</v>
      </c>
      <c r="G8" s="34">
        <v>60</v>
      </c>
      <c r="H8" s="34">
        <v>10</v>
      </c>
      <c r="I8" s="34">
        <v>21</v>
      </c>
      <c r="J8" s="34">
        <v>6</v>
      </c>
      <c r="K8" s="34">
        <v>226</v>
      </c>
    </row>
    <row r="9" spans="1:11" x14ac:dyDescent="0.25">
      <c r="A9" s="33" t="s">
        <v>287</v>
      </c>
      <c r="B9" s="34">
        <v>1</v>
      </c>
      <c r="C9" s="34">
        <v>9</v>
      </c>
      <c r="D9" s="34">
        <v>9</v>
      </c>
      <c r="E9" s="34">
        <v>15</v>
      </c>
      <c r="F9" s="34">
        <v>19</v>
      </c>
      <c r="G9" s="34">
        <v>35</v>
      </c>
      <c r="H9" s="34">
        <v>2</v>
      </c>
      <c r="I9" s="34">
        <v>11</v>
      </c>
      <c r="J9" s="34">
        <v>1</v>
      </c>
      <c r="K9" s="34">
        <v>102</v>
      </c>
    </row>
    <row r="10" spans="1:11" x14ac:dyDescent="0.25">
      <c r="A10" s="33" t="s">
        <v>288</v>
      </c>
      <c r="B10" s="34">
        <v>9</v>
      </c>
      <c r="C10" s="34">
        <v>12</v>
      </c>
      <c r="D10" s="34">
        <v>16</v>
      </c>
      <c r="E10" s="34">
        <v>14</v>
      </c>
      <c r="F10" s="34">
        <v>25</v>
      </c>
      <c r="G10" s="34">
        <v>25</v>
      </c>
      <c r="H10" s="34">
        <v>8</v>
      </c>
      <c r="I10" s="34">
        <v>10</v>
      </c>
      <c r="J10" s="34">
        <v>5</v>
      </c>
      <c r="K10" s="34">
        <v>124</v>
      </c>
    </row>
    <row r="11" spans="1:11" x14ac:dyDescent="0.25">
      <c r="A11" s="32" t="s">
        <v>262</v>
      </c>
      <c r="B11" s="34">
        <v>14</v>
      </c>
      <c r="C11" s="34">
        <v>38</v>
      </c>
      <c r="D11" s="34">
        <v>42</v>
      </c>
      <c r="E11" s="34">
        <v>49</v>
      </c>
      <c r="F11" s="34">
        <v>81</v>
      </c>
      <c r="G11" s="34">
        <v>124</v>
      </c>
      <c r="H11" s="34">
        <v>42</v>
      </c>
      <c r="I11" s="34">
        <v>66</v>
      </c>
      <c r="J11" s="34">
        <v>93</v>
      </c>
      <c r="K11" s="34">
        <v>549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ECCF9-E33C-423C-A8AB-833AD7335C17}">
  <dimension ref="A3:J7"/>
  <sheetViews>
    <sheetView topLeftCell="A12" zoomScale="107" zoomScaleNormal="107" workbookViewId="0">
      <selection activeCell="D4" sqref="D4"/>
    </sheetView>
  </sheetViews>
  <sheetFormatPr defaultRowHeight="13.2" x14ac:dyDescent="0.25"/>
  <cols>
    <col min="1" max="1" width="13.5546875" bestFit="1" customWidth="1"/>
    <col min="2" max="2" width="16.77734375" bestFit="1" customWidth="1"/>
    <col min="3" max="3" width="10.6640625" bestFit="1" customWidth="1"/>
    <col min="4" max="4" width="11.88671875" bestFit="1" customWidth="1"/>
    <col min="5" max="5" width="13.33203125" bestFit="1" customWidth="1"/>
    <col min="6" max="6" width="10.44140625" bestFit="1" customWidth="1"/>
    <col min="7" max="7" width="7.44140625" bestFit="1" customWidth="1"/>
    <col min="8" max="8" width="11.6640625" bestFit="1" customWidth="1"/>
    <col min="9" max="9" width="10.88671875" bestFit="1" customWidth="1"/>
    <col min="10" max="10" width="11.44140625" bestFit="1" customWidth="1"/>
    <col min="11" max="11" width="9.33203125" bestFit="1" customWidth="1"/>
    <col min="12" max="12" width="11.88671875" bestFit="1" customWidth="1"/>
    <col min="13" max="13" width="7.5546875" bestFit="1" customWidth="1"/>
    <col min="14" max="14" width="6.109375" bestFit="1" customWidth="1"/>
    <col min="15" max="16" width="7.33203125" bestFit="1" customWidth="1"/>
    <col min="17" max="17" width="5.5546875" bestFit="1" customWidth="1"/>
    <col min="18" max="18" width="6.5546875" bestFit="1" customWidth="1"/>
    <col min="19" max="20" width="7.44140625" bestFit="1" customWidth="1"/>
    <col min="21" max="21" width="11.109375" bestFit="1" customWidth="1"/>
    <col min="22" max="22" width="11.88671875" bestFit="1" customWidth="1"/>
    <col min="23" max="23" width="10.5546875" bestFit="1" customWidth="1"/>
    <col min="24" max="24" width="12.44140625" bestFit="1" customWidth="1"/>
    <col min="25" max="25" width="7.44140625" bestFit="1" customWidth="1"/>
    <col min="26" max="26" width="15.88671875" bestFit="1" customWidth="1"/>
    <col min="27" max="27" width="17" bestFit="1" customWidth="1"/>
    <col min="28" max="28" width="12.33203125" bestFit="1" customWidth="1"/>
    <col min="29" max="30" width="10.6640625" bestFit="1" customWidth="1"/>
    <col min="31" max="31" width="15.109375" bestFit="1" customWidth="1"/>
    <col min="32" max="32" width="16.44140625" bestFit="1" customWidth="1"/>
    <col min="33" max="33" width="9.109375" bestFit="1" customWidth="1"/>
    <col min="34" max="34" width="9.88671875" bestFit="1" customWidth="1"/>
    <col min="35" max="35" width="11.44140625" bestFit="1" customWidth="1"/>
    <col min="36" max="36" width="5.5546875" bestFit="1" customWidth="1"/>
    <col min="38" max="38" width="18" bestFit="1" customWidth="1"/>
    <col min="39" max="39" width="11.33203125" bestFit="1" customWidth="1"/>
    <col min="40" max="40" width="10.5546875" bestFit="1" customWidth="1"/>
    <col min="41" max="41" width="13.33203125" bestFit="1" customWidth="1"/>
    <col min="42" max="42" width="12.44140625" bestFit="1" customWidth="1"/>
    <col min="43" max="43" width="11.33203125" bestFit="1" customWidth="1"/>
    <col min="44" max="44" width="7.44140625" bestFit="1" customWidth="1"/>
    <col min="45" max="45" width="19" bestFit="1" customWidth="1"/>
    <col min="46" max="46" width="11.88671875" bestFit="1" customWidth="1"/>
  </cols>
  <sheetData>
    <row r="3" spans="1:10" x14ac:dyDescent="0.25">
      <c r="A3" s="31" t="s">
        <v>272</v>
      </c>
      <c r="B3" s="31" t="s">
        <v>273</v>
      </c>
    </row>
    <row r="4" spans="1:10" x14ac:dyDescent="0.25">
      <c r="A4" s="31" t="s">
        <v>261</v>
      </c>
      <c r="B4" t="s">
        <v>285</v>
      </c>
      <c r="C4" t="s">
        <v>282</v>
      </c>
      <c r="D4" t="s">
        <v>283</v>
      </c>
      <c r="E4" t="s">
        <v>278</v>
      </c>
      <c r="F4" t="s">
        <v>280</v>
      </c>
      <c r="G4" t="s">
        <v>281</v>
      </c>
      <c r="H4" t="s">
        <v>286</v>
      </c>
      <c r="I4" t="s">
        <v>279</v>
      </c>
      <c r="J4" t="s">
        <v>262</v>
      </c>
    </row>
    <row r="5" spans="1:10" x14ac:dyDescent="0.25">
      <c r="A5" s="32" t="s">
        <v>276</v>
      </c>
      <c r="B5" s="34"/>
      <c r="C5" s="34"/>
      <c r="D5" s="34">
        <v>5</v>
      </c>
      <c r="E5" s="34">
        <v>256</v>
      </c>
      <c r="F5" s="34">
        <v>3</v>
      </c>
      <c r="G5" s="34">
        <v>21</v>
      </c>
      <c r="H5" s="34"/>
      <c r="I5" s="34">
        <v>37</v>
      </c>
      <c r="J5" s="34">
        <v>322</v>
      </c>
    </row>
    <row r="6" spans="1:10" x14ac:dyDescent="0.25">
      <c r="A6" s="32" t="s">
        <v>289</v>
      </c>
      <c r="B6" s="34">
        <v>2</v>
      </c>
      <c r="C6" s="34">
        <v>2</v>
      </c>
      <c r="D6" s="34">
        <v>3</v>
      </c>
      <c r="E6" s="34">
        <v>79</v>
      </c>
      <c r="F6" s="34">
        <v>27</v>
      </c>
      <c r="G6" s="34">
        <v>4</v>
      </c>
      <c r="H6" s="34">
        <v>1</v>
      </c>
      <c r="I6" s="34">
        <v>98</v>
      </c>
      <c r="J6" s="34">
        <v>216</v>
      </c>
    </row>
    <row r="7" spans="1:10" x14ac:dyDescent="0.25">
      <c r="A7" s="32" t="s">
        <v>262</v>
      </c>
      <c r="B7" s="34">
        <v>2</v>
      </c>
      <c r="C7" s="34">
        <v>2</v>
      </c>
      <c r="D7" s="34">
        <v>8</v>
      </c>
      <c r="E7" s="34">
        <v>335</v>
      </c>
      <c r="F7" s="34">
        <v>30</v>
      </c>
      <c r="G7" s="34">
        <v>25</v>
      </c>
      <c r="H7" s="34">
        <v>1</v>
      </c>
      <c r="I7" s="34">
        <v>135</v>
      </c>
      <c r="J7" s="34">
        <v>538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19997-BA69-41E8-9D97-A78BC2264B40}">
  <dimension ref="A3:U7"/>
  <sheetViews>
    <sheetView zoomScale="102" zoomScaleNormal="102" workbookViewId="0">
      <selection activeCell="A3" sqref="A3"/>
    </sheetView>
  </sheetViews>
  <sheetFormatPr defaultRowHeight="13.2" x14ac:dyDescent="0.25"/>
  <cols>
    <col min="1" max="1" width="13.33203125" bestFit="1" customWidth="1"/>
    <col min="2" max="2" width="16.21875" bestFit="1" customWidth="1"/>
    <col min="3" max="3" width="10.33203125" bestFit="1" customWidth="1"/>
    <col min="4" max="4" width="11.5546875" bestFit="1" customWidth="1"/>
    <col min="5" max="5" width="12.5546875" bestFit="1" customWidth="1"/>
    <col min="6" max="6" width="9.77734375" bestFit="1" customWidth="1"/>
    <col min="7" max="7" width="10.77734375" bestFit="1" customWidth="1"/>
    <col min="8" max="8" width="16.5546875" bestFit="1" customWidth="1"/>
    <col min="9" max="9" width="8.5546875" bestFit="1" customWidth="1"/>
    <col min="10" max="10" width="5.21875" bestFit="1" customWidth="1"/>
    <col min="11" max="11" width="9.109375" bestFit="1" customWidth="1"/>
    <col min="12" max="12" width="10.6640625" bestFit="1" customWidth="1"/>
    <col min="13" max="13" width="9.33203125" bestFit="1" customWidth="1"/>
    <col min="14" max="14" width="8.33203125" bestFit="1" customWidth="1"/>
    <col min="15" max="15" width="14.88671875" bestFit="1" customWidth="1"/>
    <col min="16" max="16" width="13.88671875" bestFit="1" customWidth="1"/>
    <col min="17" max="17" width="9.88671875" bestFit="1" customWidth="1"/>
    <col min="18" max="18" width="10" bestFit="1" customWidth="1"/>
    <col min="19" max="19" width="11.21875" bestFit="1" customWidth="1"/>
    <col min="20" max="20" width="15.5546875" bestFit="1" customWidth="1"/>
    <col min="21" max="21" width="11.33203125" bestFit="1" customWidth="1"/>
    <col min="22" max="23" width="11.6640625" bestFit="1" customWidth="1"/>
    <col min="24" max="24" width="7.33203125" bestFit="1" customWidth="1"/>
    <col min="25" max="25" width="12.6640625" bestFit="1" customWidth="1"/>
    <col min="26" max="26" width="12.44140625" bestFit="1" customWidth="1"/>
    <col min="27" max="27" width="11" bestFit="1" customWidth="1"/>
    <col min="28" max="28" width="9.44140625" bestFit="1" customWidth="1"/>
    <col min="29" max="29" width="17.5546875" bestFit="1" customWidth="1"/>
    <col min="30" max="30" width="10.109375" bestFit="1" customWidth="1"/>
    <col min="31" max="31" width="12.109375" bestFit="1" customWidth="1"/>
    <col min="32" max="32" width="7.33203125" bestFit="1" customWidth="1"/>
    <col min="33" max="33" width="15.6640625" bestFit="1" customWidth="1"/>
    <col min="34" max="34" width="16.5546875" bestFit="1" customWidth="1"/>
    <col min="35" max="35" width="12" bestFit="1" customWidth="1"/>
    <col min="36" max="36" width="10.44140625" bestFit="1" customWidth="1"/>
    <col min="37" max="37" width="10.5546875" bestFit="1" customWidth="1"/>
    <col min="38" max="38" width="14.44140625" bestFit="1" customWidth="1"/>
    <col min="39" max="39" width="16.109375" bestFit="1" customWidth="1"/>
    <col min="40" max="40" width="9" bestFit="1" customWidth="1"/>
    <col min="41" max="41" width="9.6640625" bestFit="1" customWidth="1"/>
    <col min="42" max="42" width="11" bestFit="1" customWidth="1"/>
    <col min="43" max="43" width="5.5546875" bestFit="1" customWidth="1"/>
    <col min="44" max="44" width="9" bestFit="1" customWidth="1"/>
    <col min="45" max="45" width="17.5546875" bestFit="1" customWidth="1"/>
    <col min="46" max="46" width="11" bestFit="1" customWidth="1"/>
    <col min="47" max="47" width="10.109375" bestFit="1" customWidth="1"/>
    <col min="48" max="48" width="12.6640625" bestFit="1" customWidth="1"/>
    <col min="49" max="49" width="12.109375" bestFit="1" customWidth="1"/>
    <col min="50" max="50" width="11.109375" bestFit="1" customWidth="1"/>
    <col min="51" max="51" width="7.33203125" bestFit="1" customWidth="1"/>
    <col min="52" max="52" width="18.5546875" bestFit="1" customWidth="1"/>
    <col min="53" max="53" width="16.109375" bestFit="1" customWidth="1"/>
    <col min="54" max="54" width="9.6640625" bestFit="1" customWidth="1"/>
    <col min="55" max="55" width="17.5546875" bestFit="1" customWidth="1"/>
    <col min="56" max="56" width="10.109375" bestFit="1" customWidth="1"/>
    <col min="57" max="57" width="7.33203125" bestFit="1" customWidth="1"/>
    <col min="58" max="58" width="17.44140625" bestFit="1" customWidth="1"/>
    <col min="59" max="59" width="13" bestFit="1" customWidth="1"/>
    <col min="60" max="60" width="16" bestFit="1" customWidth="1"/>
    <col min="61" max="61" width="15.5546875" bestFit="1" customWidth="1"/>
    <col min="62" max="62" width="7.33203125" bestFit="1" customWidth="1"/>
    <col min="63" max="63" width="18.6640625" bestFit="1" customWidth="1"/>
    <col min="64" max="64" width="11.6640625" bestFit="1" customWidth="1"/>
  </cols>
  <sheetData>
    <row r="3" spans="1:21" ht="15" x14ac:dyDescent="0.25">
      <c r="A3" s="35" t="s">
        <v>272</v>
      </c>
      <c r="B3" s="31" t="s">
        <v>273</v>
      </c>
    </row>
    <row r="4" spans="1:21" x14ac:dyDescent="0.25">
      <c r="A4" s="31" t="s">
        <v>261</v>
      </c>
      <c r="B4" t="s">
        <v>40</v>
      </c>
      <c r="C4" t="s">
        <v>41</v>
      </c>
      <c r="D4" t="s">
        <v>17</v>
      </c>
      <c r="E4" t="s">
        <v>221</v>
      </c>
      <c r="F4" t="s">
        <v>15</v>
      </c>
      <c r="G4" t="s">
        <v>220</v>
      </c>
      <c r="H4" t="s">
        <v>65</v>
      </c>
      <c r="I4" t="s">
        <v>29</v>
      </c>
      <c r="J4" t="s">
        <v>79</v>
      </c>
      <c r="K4" t="s">
        <v>42</v>
      </c>
      <c r="L4" t="s">
        <v>87</v>
      </c>
      <c r="M4" t="s">
        <v>218</v>
      </c>
      <c r="N4" t="s">
        <v>143</v>
      </c>
      <c r="O4" t="s">
        <v>58</v>
      </c>
      <c r="P4" t="s">
        <v>258</v>
      </c>
      <c r="Q4" t="s">
        <v>219</v>
      </c>
      <c r="R4" t="s">
        <v>260</v>
      </c>
      <c r="S4" t="s">
        <v>32</v>
      </c>
      <c r="T4" t="s">
        <v>259</v>
      </c>
      <c r="U4" t="s">
        <v>262</v>
      </c>
    </row>
    <row r="5" spans="1:21" x14ac:dyDescent="0.25">
      <c r="A5" s="32" t="s">
        <v>276</v>
      </c>
      <c r="B5" s="34">
        <v>91</v>
      </c>
      <c r="C5" s="34">
        <v>2</v>
      </c>
      <c r="D5" s="34">
        <v>2</v>
      </c>
      <c r="E5" s="34">
        <v>81</v>
      </c>
      <c r="F5" s="34">
        <v>31</v>
      </c>
      <c r="G5" s="34">
        <v>1</v>
      </c>
      <c r="H5" s="34">
        <v>23</v>
      </c>
      <c r="I5" s="34">
        <v>5</v>
      </c>
      <c r="J5" s="34">
        <v>1</v>
      </c>
      <c r="K5" s="34"/>
      <c r="L5" s="34">
        <v>6</v>
      </c>
      <c r="M5" s="34">
        <v>42</v>
      </c>
      <c r="N5" s="34">
        <v>1</v>
      </c>
      <c r="O5" s="34">
        <v>11</v>
      </c>
      <c r="P5" s="34">
        <v>6</v>
      </c>
      <c r="Q5" s="34">
        <v>9</v>
      </c>
      <c r="R5" s="34">
        <v>7</v>
      </c>
      <c r="S5" s="34"/>
      <c r="T5" s="34">
        <v>2</v>
      </c>
      <c r="U5" s="34">
        <v>321</v>
      </c>
    </row>
    <row r="6" spans="1:21" x14ac:dyDescent="0.25">
      <c r="A6" s="32" t="s">
        <v>289</v>
      </c>
      <c r="B6" s="34">
        <v>32</v>
      </c>
      <c r="C6" s="34"/>
      <c r="D6" s="34">
        <v>16</v>
      </c>
      <c r="E6" s="34"/>
      <c r="F6" s="34">
        <v>143</v>
      </c>
      <c r="G6" s="34"/>
      <c r="H6" s="34"/>
      <c r="I6" s="34"/>
      <c r="J6" s="34"/>
      <c r="K6" s="34">
        <v>7</v>
      </c>
      <c r="L6" s="34"/>
      <c r="M6" s="34">
        <v>8</v>
      </c>
      <c r="N6" s="34"/>
      <c r="O6" s="34"/>
      <c r="P6" s="34"/>
      <c r="Q6" s="34">
        <v>19</v>
      </c>
      <c r="R6" s="34"/>
      <c r="S6" s="34">
        <v>1</v>
      </c>
      <c r="T6" s="34"/>
      <c r="U6" s="34">
        <v>226</v>
      </c>
    </row>
    <row r="7" spans="1:21" x14ac:dyDescent="0.25">
      <c r="A7" s="32" t="s">
        <v>262</v>
      </c>
      <c r="B7" s="34">
        <v>123</v>
      </c>
      <c r="C7" s="34">
        <v>2</v>
      </c>
      <c r="D7" s="34">
        <v>18</v>
      </c>
      <c r="E7" s="34">
        <v>81</v>
      </c>
      <c r="F7" s="34">
        <v>174</v>
      </c>
      <c r="G7" s="34">
        <v>1</v>
      </c>
      <c r="H7" s="34">
        <v>23</v>
      </c>
      <c r="I7" s="34">
        <v>5</v>
      </c>
      <c r="J7" s="34">
        <v>1</v>
      </c>
      <c r="K7" s="34">
        <v>7</v>
      </c>
      <c r="L7" s="34">
        <v>6</v>
      </c>
      <c r="M7" s="34">
        <v>50</v>
      </c>
      <c r="N7" s="34">
        <v>1</v>
      </c>
      <c r="O7" s="34">
        <v>11</v>
      </c>
      <c r="P7" s="34">
        <v>6</v>
      </c>
      <c r="Q7" s="34">
        <v>28</v>
      </c>
      <c r="R7" s="34">
        <v>7</v>
      </c>
      <c r="S7" s="34">
        <v>1</v>
      </c>
      <c r="T7" s="34">
        <v>2</v>
      </c>
      <c r="U7" s="34">
        <v>547</v>
      </c>
    </row>
  </sheetData>
  <pageMargins left="0.7" right="0.7" top="0.75" bottom="0.75" header="0.3" footer="0.3"/>
  <pageSetup orientation="portrait" horizontalDpi="4294967293" verticalDpi="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86BE5-D3F7-488A-8093-2E92CBD9DB01}">
  <dimension ref="A1:K37"/>
  <sheetViews>
    <sheetView workbookViewId="0">
      <selection activeCell="K13" sqref="K13"/>
    </sheetView>
  </sheetViews>
  <sheetFormatPr defaultRowHeight="13.2" x14ac:dyDescent="0.25"/>
  <cols>
    <col min="7" max="7" width="14" customWidth="1"/>
    <col min="8" max="8" width="16.33203125" customWidth="1"/>
    <col min="10" max="10" width="16.44140625" customWidth="1"/>
  </cols>
  <sheetData>
    <row r="1" spans="1:11" ht="27" thickBot="1" x14ac:dyDescent="0.3">
      <c r="A1" s="15">
        <v>45882</v>
      </c>
      <c r="B1" s="16" t="s">
        <v>83</v>
      </c>
      <c r="C1" s="17">
        <v>0.72916666666666663</v>
      </c>
      <c r="D1" s="16" t="s">
        <v>86</v>
      </c>
      <c r="E1" s="16" t="s">
        <v>25</v>
      </c>
      <c r="F1" s="18">
        <v>24</v>
      </c>
      <c r="G1" s="16" t="s">
        <v>13</v>
      </c>
      <c r="H1" s="16" t="s">
        <v>232</v>
      </c>
      <c r="I1" s="18">
        <v>1</v>
      </c>
      <c r="J1" s="16" t="s">
        <v>15</v>
      </c>
      <c r="K1" s="21" t="s">
        <v>257</v>
      </c>
    </row>
    <row r="2" spans="1:11" ht="27" thickBot="1" x14ac:dyDescent="0.3">
      <c r="A2" s="15">
        <v>45882</v>
      </c>
      <c r="B2" s="16" t="s">
        <v>83</v>
      </c>
      <c r="C2" s="17">
        <v>0.72916666666666663</v>
      </c>
      <c r="D2" s="16" t="s">
        <v>86</v>
      </c>
      <c r="E2" s="16" t="s">
        <v>25</v>
      </c>
      <c r="F2" s="18">
        <v>24</v>
      </c>
      <c r="G2" s="16" t="s">
        <v>36</v>
      </c>
      <c r="H2" s="16" t="s">
        <v>231</v>
      </c>
      <c r="I2" s="18">
        <v>4</v>
      </c>
      <c r="J2" s="16" t="s">
        <v>15</v>
      </c>
      <c r="K2" s="23" t="s">
        <v>256</v>
      </c>
    </row>
    <row r="3" spans="1:11" ht="27" thickBot="1" x14ac:dyDescent="0.3">
      <c r="A3" s="15">
        <v>45882</v>
      </c>
      <c r="B3" s="16" t="s">
        <v>83</v>
      </c>
      <c r="C3" s="17">
        <v>0.72916666666666663</v>
      </c>
      <c r="D3" s="16" t="s">
        <v>86</v>
      </c>
      <c r="E3" s="16" t="s">
        <v>25</v>
      </c>
      <c r="F3" s="18">
        <v>24</v>
      </c>
      <c r="G3" s="16" t="s">
        <v>31</v>
      </c>
      <c r="H3" s="16"/>
      <c r="I3" s="18">
        <v>2</v>
      </c>
      <c r="J3" s="16" t="s">
        <v>15</v>
      </c>
    </row>
    <row r="4" spans="1:11" ht="27" thickBot="1" x14ac:dyDescent="0.3">
      <c r="A4" s="15">
        <v>45882</v>
      </c>
      <c r="B4" s="16" t="s">
        <v>83</v>
      </c>
      <c r="C4" s="17">
        <v>0.72916666666666663</v>
      </c>
      <c r="D4" s="16" t="s">
        <v>86</v>
      </c>
      <c r="E4" s="16" t="s">
        <v>25</v>
      </c>
      <c r="F4" s="18">
        <v>24</v>
      </c>
      <c r="G4" s="16" t="s">
        <v>13</v>
      </c>
      <c r="H4" s="16" t="s">
        <v>14</v>
      </c>
      <c r="I4" s="18">
        <v>4</v>
      </c>
      <c r="J4" s="16" t="s">
        <v>15</v>
      </c>
      <c r="K4" s="25"/>
    </row>
    <row r="5" spans="1:11" ht="27" thickBot="1" x14ac:dyDescent="0.3">
      <c r="A5" s="15">
        <v>45882</v>
      </c>
      <c r="B5" s="16" t="s">
        <v>84</v>
      </c>
      <c r="C5" s="17">
        <v>0.7416666666666667</v>
      </c>
      <c r="D5" s="16" t="s">
        <v>86</v>
      </c>
      <c r="E5" s="16" t="s">
        <v>25</v>
      </c>
      <c r="F5" s="18">
        <v>24</v>
      </c>
      <c r="G5" s="16" t="s">
        <v>21</v>
      </c>
      <c r="H5" s="16" t="s">
        <v>234</v>
      </c>
      <c r="I5" s="18">
        <v>1</v>
      </c>
      <c r="J5" s="16" t="s">
        <v>145</v>
      </c>
      <c r="K5" s="21" t="s">
        <v>254</v>
      </c>
    </row>
    <row r="6" spans="1:11" ht="27" thickBot="1" x14ac:dyDescent="0.3">
      <c r="A6" s="15">
        <v>45882</v>
      </c>
      <c r="B6" s="16" t="s">
        <v>84</v>
      </c>
      <c r="C6" s="17">
        <v>0.7416666666666667</v>
      </c>
      <c r="D6" s="16" t="s">
        <v>86</v>
      </c>
      <c r="E6" s="16" t="s">
        <v>25</v>
      </c>
      <c r="F6" s="18">
        <v>24</v>
      </c>
      <c r="G6" s="16" t="s">
        <v>36</v>
      </c>
      <c r="H6" s="16" t="s">
        <v>233</v>
      </c>
      <c r="I6" s="18">
        <v>1</v>
      </c>
      <c r="J6" s="16" t="s">
        <v>15</v>
      </c>
      <c r="K6" s="23" t="s">
        <v>256</v>
      </c>
    </row>
    <row r="7" spans="1:11" ht="27" thickBot="1" x14ac:dyDescent="0.3">
      <c r="A7" s="15">
        <v>45882</v>
      </c>
      <c r="B7" s="16" t="s">
        <v>84</v>
      </c>
      <c r="C7" s="17">
        <v>0.7416666666666667</v>
      </c>
      <c r="D7" s="16" t="s">
        <v>86</v>
      </c>
      <c r="E7" s="16" t="s">
        <v>25</v>
      </c>
      <c r="F7" s="18">
        <v>24</v>
      </c>
      <c r="G7" s="16" t="s">
        <v>30</v>
      </c>
      <c r="H7" s="16" t="s">
        <v>14</v>
      </c>
      <c r="I7" s="18">
        <v>1</v>
      </c>
      <c r="J7" s="16" t="s">
        <v>15</v>
      </c>
      <c r="K7" s="23" t="s">
        <v>255</v>
      </c>
    </row>
    <row r="8" spans="1:11" ht="27" thickBot="1" x14ac:dyDescent="0.3">
      <c r="A8" s="15">
        <v>45882</v>
      </c>
      <c r="B8" s="16" t="s">
        <v>84</v>
      </c>
      <c r="C8" s="17">
        <v>0.7416666666666667</v>
      </c>
      <c r="D8" s="16" t="s">
        <v>86</v>
      </c>
      <c r="E8" s="16" t="s">
        <v>25</v>
      </c>
      <c r="F8" s="18">
        <v>24</v>
      </c>
      <c r="G8" s="16" t="s">
        <v>28</v>
      </c>
      <c r="H8" s="16" t="s">
        <v>54</v>
      </c>
      <c r="I8" s="18">
        <v>1</v>
      </c>
      <c r="J8" s="16" t="s">
        <v>15</v>
      </c>
      <c r="K8" s="25"/>
    </row>
    <row r="9" spans="1:11" ht="27" thickBot="1" x14ac:dyDescent="0.3">
      <c r="A9" s="15">
        <v>45882</v>
      </c>
      <c r="B9" s="16" t="s">
        <v>84</v>
      </c>
      <c r="C9" s="17">
        <v>0.7416666666666667</v>
      </c>
      <c r="D9" s="16" t="s">
        <v>86</v>
      </c>
      <c r="E9" s="16" t="s">
        <v>25</v>
      </c>
      <c r="F9" s="18">
        <v>24</v>
      </c>
      <c r="G9" s="16" t="s">
        <v>28</v>
      </c>
      <c r="H9" s="16" t="s">
        <v>31</v>
      </c>
      <c r="I9" s="18">
        <v>7</v>
      </c>
      <c r="J9" s="16" t="s">
        <v>15</v>
      </c>
    </row>
    <row r="10" spans="1:11" ht="27" thickBot="1" x14ac:dyDescent="0.3">
      <c r="A10" s="15">
        <v>45882</v>
      </c>
      <c r="B10" s="16" t="s">
        <v>71</v>
      </c>
      <c r="C10" s="17">
        <v>0.75138888888888888</v>
      </c>
      <c r="D10" s="16" t="s">
        <v>86</v>
      </c>
      <c r="E10" s="16" t="s">
        <v>25</v>
      </c>
      <c r="F10" s="18">
        <v>24</v>
      </c>
      <c r="G10" s="16" t="s">
        <v>21</v>
      </c>
      <c r="H10" s="16" t="s">
        <v>237</v>
      </c>
      <c r="I10" s="18">
        <v>1</v>
      </c>
      <c r="J10" s="16" t="s">
        <v>58</v>
      </c>
      <c r="K10" s="23" t="s">
        <v>251</v>
      </c>
    </row>
    <row r="11" spans="1:11" ht="27" thickBot="1" x14ac:dyDescent="0.3">
      <c r="A11" s="15">
        <v>45882</v>
      </c>
      <c r="B11" s="16" t="s">
        <v>71</v>
      </c>
      <c r="C11" s="17">
        <v>0.75138888888888888</v>
      </c>
      <c r="D11" s="16" t="s">
        <v>86</v>
      </c>
      <c r="E11" s="16" t="s">
        <v>25</v>
      </c>
      <c r="F11" s="18">
        <v>24</v>
      </c>
      <c r="G11" s="16" t="s">
        <v>28</v>
      </c>
      <c r="H11" s="16" t="s">
        <v>236</v>
      </c>
      <c r="I11" s="18">
        <v>2</v>
      </c>
      <c r="J11" s="16" t="s">
        <v>40</v>
      </c>
      <c r="K11" s="27" t="s">
        <v>250</v>
      </c>
    </row>
    <row r="12" spans="1:11" ht="27" thickBot="1" x14ac:dyDescent="0.3">
      <c r="A12" s="15">
        <v>45882</v>
      </c>
      <c r="B12" s="16" t="s">
        <v>71</v>
      </c>
      <c r="C12" s="17">
        <v>0.75138888888888888</v>
      </c>
      <c r="D12" s="16" t="s">
        <v>86</v>
      </c>
      <c r="E12" s="16" t="s">
        <v>25</v>
      </c>
      <c r="F12" s="18">
        <v>24</v>
      </c>
      <c r="G12" s="20" t="s">
        <v>239</v>
      </c>
      <c r="H12" s="16"/>
      <c r="I12" s="18">
        <v>1</v>
      </c>
      <c r="J12" s="16" t="s">
        <v>40</v>
      </c>
      <c r="K12" s="28" t="s">
        <v>250</v>
      </c>
    </row>
    <row r="13" spans="1:11" ht="27" thickBot="1" x14ac:dyDescent="0.3">
      <c r="A13" s="15">
        <v>45882</v>
      </c>
      <c r="B13" s="16" t="s">
        <v>71</v>
      </c>
      <c r="C13" s="17">
        <v>0.75138888888888888</v>
      </c>
      <c r="D13" s="16" t="s">
        <v>86</v>
      </c>
      <c r="E13" s="16" t="s">
        <v>25</v>
      </c>
      <c r="F13" s="18">
        <v>24</v>
      </c>
      <c r="G13" s="16" t="s">
        <v>28</v>
      </c>
      <c r="H13" s="16" t="s">
        <v>240</v>
      </c>
      <c r="I13" s="18">
        <v>1</v>
      </c>
      <c r="J13" s="16" t="s">
        <v>40</v>
      </c>
      <c r="K13" s="29" t="s">
        <v>250</v>
      </c>
    </row>
    <row r="14" spans="1:11" ht="27" thickBot="1" x14ac:dyDescent="0.3">
      <c r="A14" s="15">
        <v>45882</v>
      </c>
      <c r="B14" s="16" t="s">
        <v>71</v>
      </c>
      <c r="C14" s="17">
        <v>0.75138888888888888</v>
      </c>
      <c r="D14" s="16" t="s">
        <v>86</v>
      </c>
      <c r="E14" s="16" t="s">
        <v>25</v>
      </c>
      <c r="F14" s="18">
        <v>24</v>
      </c>
      <c r="G14" s="16"/>
      <c r="H14" s="16" t="s">
        <v>241</v>
      </c>
      <c r="I14" s="18">
        <v>1</v>
      </c>
      <c r="J14" s="16" t="s">
        <v>40</v>
      </c>
      <c r="K14" s="30" t="s">
        <v>250</v>
      </c>
    </row>
    <row r="15" spans="1:11" ht="40.200000000000003" thickBot="1" x14ac:dyDescent="0.3">
      <c r="A15" s="15">
        <v>45882</v>
      </c>
      <c r="B15" s="16" t="s">
        <v>71</v>
      </c>
      <c r="C15" s="17">
        <v>0.75138888888888888</v>
      </c>
      <c r="D15" s="16" t="s">
        <v>86</v>
      </c>
      <c r="E15" s="16" t="s">
        <v>25</v>
      </c>
      <c r="F15" s="18">
        <v>24</v>
      </c>
      <c r="G15" s="16" t="s">
        <v>28</v>
      </c>
      <c r="H15" s="16" t="s">
        <v>235</v>
      </c>
      <c r="I15" s="18">
        <v>1</v>
      </c>
      <c r="J15" s="16" t="s">
        <v>91</v>
      </c>
      <c r="K15" s="21" t="s">
        <v>253</v>
      </c>
    </row>
    <row r="16" spans="1:11" ht="27" thickBot="1" x14ac:dyDescent="0.3">
      <c r="A16" s="15">
        <v>45882</v>
      </c>
      <c r="B16" s="16" t="s">
        <v>71</v>
      </c>
      <c r="C16" s="17">
        <v>0.75138888888888888</v>
      </c>
      <c r="D16" s="16" t="s">
        <v>86</v>
      </c>
      <c r="E16" s="16" t="s">
        <v>25</v>
      </c>
      <c r="F16" s="18">
        <v>24</v>
      </c>
      <c r="G16" s="16" t="s">
        <v>21</v>
      </c>
      <c r="H16" s="16" t="s">
        <v>14</v>
      </c>
      <c r="I16" s="18">
        <v>1</v>
      </c>
      <c r="J16" s="20" t="s">
        <v>94</v>
      </c>
      <c r="K16" s="30" t="s">
        <v>246</v>
      </c>
    </row>
    <row r="17" spans="1:11" ht="27" thickBot="1" x14ac:dyDescent="0.3">
      <c r="A17" s="15">
        <v>45882</v>
      </c>
      <c r="B17" s="16" t="s">
        <v>71</v>
      </c>
      <c r="C17" s="17">
        <v>0.75138888888888888</v>
      </c>
      <c r="D17" s="16" t="s">
        <v>86</v>
      </c>
      <c r="E17" s="16" t="s">
        <v>25</v>
      </c>
      <c r="F17" s="18">
        <v>24</v>
      </c>
      <c r="G17" s="16" t="s">
        <v>21</v>
      </c>
      <c r="H17" s="16" t="s">
        <v>242</v>
      </c>
      <c r="I17" s="18">
        <v>1</v>
      </c>
      <c r="J17" s="20" t="s">
        <v>65</v>
      </c>
      <c r="K17" s="30" t="s">
        <v>246</v>
      </c>
    </row>
    <row r="18" spans="1:11" ht="27" thickBot="1" x14ac:dyDescent="0.3">
      <c r="A18" s="15">
        <v>45882</v>
      </c>
      <c r="B18" s="16" t="s">
        <v>71</v>
      </c>
      <c r="C18" s="17">
        <v>0.75138888888888888</v>
      </c>
      <c r="D18" s="16" t="s">
        <v>86</v>
      </c>
      <c r="E18" s="16" t="s">
        <v>25</v>
      </c>
      <c r="F18" s="18">
        <v>24</v>
      </c>
      <c r="G18" s="16" t="s">
        <v>30</v>
      </c>
      <c r="H18" s="16" t="s">
        <v>92</v>
      </c>
      <c r="I18" s="18">
        <v>1</v>
      </c>
      <c r="J18" s="20" t="s">
        <v>93</v>
      </c>
      <c r="K18" s="19" t="s">
        <v>252</v>
      </c>
    </row>
    <row r="19" spans="1:11" ht="27" thickBot="1" x14ac:dyDescent="0.3">
      <c r="A19" s="15">
        <v>45882</v>
      </c>
      <c r="B19" s="16" t="s">
        <v>71</v>
      </c>
      <c r="C19" s="17">
        <v>0.75138888888888888</v>
      </c>
      <c r="D19" s="16" t="s">
        <v>86</v>
      </c>
      <c r="E19" s="16" t="s">
        <v>25</v>
      </c>
      <c r="F19" s="18">
        <v>24</v>
      </c>
      <c r="G19" s="16" t="s">
        <v>28</v>
      </c>
      <c r="H19" s="16" t="s">
        <v>31</v>
      </c>
      <c r="I19" s="18">
        <v>5</v>
      </c>
      <c r="J19" s="16" t="s">
        <v>88</v>
      </c>
    </row>
    <row r="20" spans="1:11" ht="27" thickBot="1" x14ac:dyDescent="0.3">
      <c r="A20" s="15">
        <v>45882</v>
      </c>
      <c r="B20" s="16" t="s">
        <v>71</v>
      </c>
      <c r="C20" s="17">
        <v>0.75138888888888888</v>
      </c>
      <c r="D20" s="16" t="s">
        <v>86</v>
      </c>
      <c r="E20" s="16" t="s">
        <v>25</v>
      </c>
      <c r="F20" s="18">
        <v>24</v>
      </c>
      <c r="G20" s="16" t="s">
        <v>28</v>
      </c>
      <c r="H20" s="16" t="s">
        <v>90</v>
      </c>
      <c r="I20" s="18">
        <v>6</v>
      </c>
      <c r="J20" s="16" t="s">
        <v>91</v>
      </c>
      <c r="K20" s="22"/>
    </row>
    <row r="21" spans="1:11" ht="27" thickBot="1" x14ac:dyDescent="0.3">
      <c r="A21" s="15">
        <v>45882</v>
      </c>
      <c r="B21" s="16" t="s">
        <v>71</v>
      </c>
      <c r="C21" s="17">
        <v>0.75138888888888888</v>
      </c>
      <c r="D21" s="16" t="s">
        <v>86</v>
      </c>
      <c r="E21" s="16" t="s">
        <v>25</v>
      </c>
      <c r="F21" s="18">
        <v>24</v>
      </c>
      <c r="G21" s="16" t="s">
        <v>31</v>
      </c>
      <c r="H21" s="16"/>
      <c r="I21" s="18">
        <v>1</v>
      </c>
      <c r="J21" s="16" t="s">
        <v>40</v>
      </c>
    </row>
    <row r="22" spans="1:11" ht="27" thickBot="1" x14ac:dyDescent="0.3">
      <c r="A22" s="15">
        <v>45882</v>
      </c>
      <c r="B22" s="16" t="s">
        <v>71</v>
      </c>
      <c r="C22" s="17">
        <v>0.75138888888888888</v>
      </c>
      <c r="D22" s="16" t="s">
        <v>86</v>
      </c>
      <c r="E22" s="16" t="s">
        <v>25</v>
      </c>
      <c r="F22" s="18">
        <v>24</v>
      </c>
      <c r="G22" s="16" t="s">
        <v>238</v>
      </c>
      <c r="H22" s="16"/>
      <c r="I22" s="18">
        <v>1</v>
      </c>
      <c r="J22" s="16" t="s">
        <v>95</v>
      </c>
    </row>
    <row r="23" spans="1:11" ht="27" thickBot="1" x14ac:dyDescent="0.3">
      <c r="A23" s="15">
        <v>45882</v>
      </c>
      <c r="B23" s="16" t="s">
        <v>71</v>
      </c>
      <c r="C23" s="17">
        <v>0.75138888888888888</v>
      </c>
      <c r="D23" s="16" t="s">
        <v>86</v>
      </c>
      <c r="E23" s="16" t="s">
        <v>25</v>
      </c>
      <c r="F23" s="18">
        <v>24</v>
      </c>
      <c r="G23" s="16" t="s">
        <v>28</v>
      </c>
      <c r="H23" s="16" t="s">
        <v>90</v>
      </c>
      <c r="I23" s="18">
        <v>2</v>
      </c>
      <c r="J23" s="16" t="s">
        <v>96</v>
      </c>
      <c r="K23" s="22"/>
    </row>
    <row r="24" spans="1:11" ht="27" thickBot="1" x14ac:dyDescent="0.3">
      <c r="A24" s="15">
        <v>45882</v>
      </c>
      <c r="B24" s="16" t="s">
        <v>71</v>
      </c>
      <c r="C24" s="17">
        <v>0.75138888888888888</v>
      </c>
      <c r="D24" s="16" t="s">
        <v>86</v>
      </c>
      <c r="E24" s="16" t="s">
        <v>25</v>
      </c>
      <c r="F24" s="18">
        <v>24</v>
      </c>
      <c r="G24" s="16"/>
      <c r="H24" s="16" t="s">
        <v>97</v>
      </c>
      <c r="I24" s="18">
        <v>1</v>
      </c>
      <c r="J24" s="16" t="s">
        <v>98</v>
      </c>
    </row>
    <row r="25" spans="1:11" ht="27" thickBot="1" x14ac:dyDescent="0.3">
      <c r="A25" s="15">
        <v>45882</v>
      </c>
      <c r="B25" s="16" t="s">
        <v>71</v>
      </c>
      <c r="C25" s="17">
        <v>0.75138888888888888</v>
      </c>
      <c r="D25" s="16" t="s">
        <v>86</v>
      </c>
      <c r="E25" s="16" t="s">
        <v>25</v>
      </c>
      <c r="F25" s="18">
        <v>24</v>
      </c>
      <c r="G25" s="16"/>
      <c r="H25" s="16" t="s">
        <v>99</v>
      </c>
      <c r="I25" s="18">
        <v>1</v>
      </c>
      <c r="J25" s="16" t="s">
        <v>87</v>
      </c>
    </row>
    <row r="26" spans="1:11" ht="27" thickBot="1" x14ac:dyDescent="0.3">
      <c r="A26" s="15">
        <v>45882</v>
      </c>
      <c r="B26" s="16" t="s">
        <v>71</v>
      </c>
      <c r="C26" s="17">
        <v>0.75138888888888888</v>
      </c>
      <c r="D26" s="16" t="s">
        <v>86</v>
      </c>
      <c r="E26" s="16" t="s">
        <v>25</v>
      </c>
      <c r="F26" s="18">
        <v>24</v>
      </c>
      <c r="G26" s="16"/>
      <c r="H26" s="16" t="s">
        <v>31</v>
      </c>
      <c r="I26" s="18">
        <v>1</v>
      </c>
      <c r="J26" s="20" t="s">
        <v>65</v>
      </c>
    </row>
    <row r="27" spans="1:11" ht="27" thickBot="1" x14ac:dyDescent="0.3">
      <c r="A27" s="15">
        <v>45882</v>
      </c>
      <c r="B27" s="16" t="s">
        <v>60</v>
      </c>
      <c r="C27" s="17">
        <v>0.71527777777777779</v>
      </c>
      <c r="D27" s="16" t="s">
        <v>86</v>
      </c>
      <c r="E27" s="16" t="s">
        <v>25</v>
      </c>
      <c r="F27" s="18">
        <v>24</v>
      </c>
      <c r="G27" s="16" t="s">
        <v>28</v>
      </c>
      <c r="H27" s="20" t="s">
        <v>230</v>
      </c>
      <c r="I27" s="16"/>
      <c r="J27" s="16" t="s">
        <v>40</v>
      </c>
      <c r="K27" s="21" t="s">
        <v>243</v>
      </c>
    </row>
    <row r="28" spans="1:11" ht="27" thickBot="1" x14ac:dyDescent="0.3">
      <c r="A28" s="15">
        <v>45882</v>
      </c>
      <c r="B28" s="16" t="s">
        <v>60</v>
      </c>
      <c r="C28" s="17">
        <v>0.71527777777777779</v>
      </c>
      <c r="D28" s="16" t="s">
        <v>86</v>
      </c>
      <c r="E28" s="16" t="s">
        <v>25</v>
      </c>
      <c r="F28" s="18">
        <v>24</v>
      </c>
      <c r="G28" s="16" t="s">
        <v>44</v>
      </c>
      <c r="H28" s="16" t="s">
        <v>222</v>
      </c>
      <c r="I28" s="18">
        <v>1</v>
      </c>
      <c r="J28" s="16" t="s">
        <v>87</v>
      </c>
      <c r="K28" s="21" t="s">
        <v>249</v>
      </c>
    </row>
    <row r="29" spans="1:11" ht="40.200000000000003" thickBot="1" x14ac:dyDescent="0.3">
      <c r="A29" s="15">
        <v>45882</v>
      </c>
      <c r="B29" s="16" t="s">
        <v>60</v>
      </c>
      <c r="C29" s="17">
        <v>0.71527777777777779</v>
      </c>
      <c r="D29" s="16" t="s">
        <v>86</v>
      </c>
      <c r="E29" s="16" t="s">
        <v>25</v>
      </c>
      <c r="F29" s="18">
        <v>24</v>
      </c>
      <c r="G29" s="16" t="s">
        <v>21</v>
      </c>
      <c r="H29" s="16" t="s">
        <v>228</v>
      </c>
      <c r="I29" s="18">
        <v>2</v>
      </c>
      <c r="J29" s="16"/>
      <c r="K29" s="26" t="s">
        <v>245</v>
      </c>
    </row>
    <row r="30" spans="1:11" ht="27" thickBot="1" x14ac:dyDescent="0.3">
      <c r="A30" s="15">
        <v>45882</v>
      </c>
      <c r="B30" s="16" t="s">
        <v>60</v>
      </c>
      <c r="C30" s="17">
        <v>0.71527777777777779</v>
      </c>
      <c r="D30" s="16" t="s">
        <v>86</v>
      </c>
      <c r="E30" s="16" t="s">
        <v>25</v>
      </c>
      <c r="F30" s="18">
        <v>24</v>
      </c>
      <c r="G30" s="16" t="s">
        <v>30</v>
      </c>
      <c r="H30" s="16" t="s">
        <v>225</v>
      </c>
      <c r="I30" s="18">
        <v>1</v>
      </c>
      <c r="J30" s="16" t="s">
        <v>40</v>
      </c>
      <c r="K30" s="23" t="s">
        <v>248</v>
      </c>
    </row>
    <row r="31" spans="1:11" ht="27" thickBot="1" x14ac:dyDescent="0.3">
      <c r="A31" s="15">
        <v>45882</v>
      </c>
      <c r="B31" s="16" t="s">
        <v>60</v>
      </c>
      <c r="C31" s="17">
        <v>0.71527777777777779</v>
      </c>
      <c r="D31" s="16" t="s">
        <v>86</v>
      </c>
      <c r="E31" s="16" t="s">
        <v>25</v>
      </c>
      <c r="F31" s="18">
        <v>24</v>
      </c>
      <c r="G31" s="16" t="s">
        <v>50</v>
      </c>
      <c r="H31" s="16" t="s">
        <v>226</v>
      </c>
      <c r="I31" s="18">
        <v>2</v>
      </c>
      <c r="J31" s="20" t="s">
        <v>65</v>
      </c>
      <c r="K31" s="24" t="s">
        <v>247</v>
      </c>
    </row>
    <row r="32" spans="1:11" ht="27" thickBot="1" x14ac:dyDescent="0.3">
      <c r="A32" s="15">
        <v>45882</v>
      </c>
      <c r="B32" s="16" t="s">
        <v>60</v>
      </c>
      <c r="C32" s="17">
        <v>0.71527777777777779</v>
      </c>
      <c r="D32" s="16" t="s">
        <v>86</v>
      </c>
      <c r="E32" s="16" t="s">
        <v>25</v>
      </c>
      <c r="F32" s="18">
        <v>24</v>
      </c>
      <c r="G32" s="16" t="s">
        <v>21</v>
      </c>
      <c r="H32" s="16" t="s">
        <v>227</v>
      </c>
      <c r="I32" s="18">
        <v>1</v>
      </c>
      <c r="J32" s="20" t="s">
        <v>65</v>
      </c>
      <c r="K32" s="26" t="s">
        <v>246</v>
      </c>
    </row>
    <row r="33" spans="1:11" ht="27" thickBot="1" x14ac:dyDescent="0.3">
      <c r="A33" s="15">
        <v>45882</v>
      </c>
      <c r="B33" s="16" t="s">
        <v>60</v>
      </c>
      <c r="C33" s="17">
        <v>0.71527777777777779</v>
      </c>
      <c r="D33" s="16" t="s">
        <v>86</v>
      </c>
      <c r="E33" s="16" t="s">
        <v>25</v>
      </c>
      <c r="F33" s="18">
        <v>24</v>
      </c>
      <c r="G33" s="16" t="s">
        <v>30</v>
      </c>
      <c r="H33" s="16" t="s">
        <v>229</v>
      </c>
      <c r="I33" s="18">
        <v>1</v>
      </c>
      <c r="J33" s="20" t="s">
        <v>65</v>
      </c>
      <c r="K33" s="19" t="s">
        <v>244</v>
      </c>
    </row>
    <row r="34" spans="1:11" ht="27" thickBot="1" x14ac:dyDescent="0.3">
      <c r="A34" s="15">
        <v>45882</v>
      </c>
      <c r="B34" s="16" t="s">
        <v>60</v>
      </c>
      <c r="C34" s="17">
        <v>0.71527777777777779</v>
      </c>
      <c r="D34" s="16" t="s">
        <v>86</v>
      </c>
      <c r="E34" s="16" t="s">
        <v>25</v>
      </c>
      <c r="F34" s="18">
        <v>24</v>
      </c>
      <c r="G34" s="16" t="s">
        <v>223</v>
      </c>
      <c r="H34" s="16"/>
      <c r="I34" s="18">
        <v>1</v>
      </c>
      <c r="J34" s="16" t="s">
        <v>87</v>
      </c>
    </row>
    <row r="35" spans="1:11" ht="27" thickBot="1" x14ac:dyDescent="0.3">
      <c r="A35" s="15">
        <v>45882</v>
      </c>
      <c r="B35" s="16" t="s">
        <v>60</v>
      </c>
      <c r="C35" s="17">
        <v>0.71527777777777779</v>
      </c>
      <c r="D35" s="16" t="s">
        <v>86</v>
      </c>
      <c r="E35" s="16" t="s">
        <v>25</v>
      </c>
      <c r="F35" s="18">
        <v>24</v>
      </c>
      <c r="G35" s="16" t="s">
        <v>31</v>
      </c>
      <c r="H35" s="16"/>
      <c r="I35" s="18">
        <v>1</v>
      </c>
      <c r="J35" s="16" t="s">
        <v>87</v>
      </c>
      <c r="K35" s="25"/>
    </row>
    <row r="36" spans="1:11" ht="27" thickBot="1" x14ac:dyDescent="0.3">
      <c r="A36" s="15">
        <v>45882</v>
      </c>
      <c r="B36" s="16" t="s">
        <v>60</v>
      </c>
      <c r="C36" s="17">
        <v>0.71527777777777779</v>
      </c>
      <c r="D36" s="16" t="s">
        <v>86</v>
      </c>
      <c r="E36" s="16" t="s">
        <v>25</v>
      </c>
      <c r="F36" s="18">
        <v>24</v>
      </c>
      <c r="G36" s="16" t="s">
        <v>224</v>
      </c>
      <c r="H36" s="16"/>
      <c r="I36" s="18">
        <v>4</v>
      </c>
      <c r="J36" s="16" t="s">
        <v>88</v>
      </c>
    </row>
    <row r="37" spans="1:11" ht="27" thickBot="1" x14ac:dyDescent="0.3">
      <c r="A37" s="15">
        <v>45882</v>
      </c>
      <c r="B37" s="16" t="s">
        <v>60</v>
      </c>
      <c r="C37" s="17">
        <v>0.71527777777777779</v>
      </c>
      <c r="D37" s="16" t="s">
        <v>86</v>
      </c>
      <c r="E37" s="16" t="s">
        <v>25</v>
      </c>
      <c r="F37" s="18">
        <v>24</v>
      </c>
      <c r="G37" s="16" t="s">
        <v>28</v>
      </c>
      <c r="H37" s="16" t="s">
        <v>89</v>
      </c>
      <c r="I37" s="18">
        <v>2</v>
      </c>
      <c r="J37" s="16" t="s">
        <v>40</v>
      </c>
    </row>
  </sheetData>
  <sortState xmlns:xlrd2="http://schemas.microsoft.com/office/spreadsheetml/2017/richdata2" ref="A1:K37">
    <sortCondition ref="B1:B37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/>
  </sheetViews>
  <sheetFormatPr defaultColWidth="12.5546875" defaultRowHeight="15" customHeight="1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L1000"/>
  <sheetViews>
    <sheetView topLeftCell="G100" workbookViewId="0"/>
  </sheetViews>
  <sheetFormatPr defaultColWidth="12.5546875" defaultRowHeight="15" customHeight="1" x14ac:dyDescent="0.25"/>
  <cols>
    <col min="1" max="6" width="12.5546875" customWidth="1"/>
  </cols>
  <sheetData>
    <row r="1" spans="1:12" ht="15.7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2" ht="15.75" customHeight="1" x14ac:dyDescent="0.25"/>
    <row r="3" spans="1:12" ht="15.75" customHeight="1" x14ac:dyDescent="0.25"/>
    <row r="4" spans="1:12" ht="15.75" customHeight="1" x14ac:dyDescent="0.25"/>
    <row r="5" spans="1:12" ht="15.75" customHeight="1" x14ac:dyDescent="0.25">
      <c r="K5" s="3">
        <v>4</v>
      </c>
    </row>
    <row r="6" spans="1:12" ht="15.75" customHeight="1" x14ac:dyDescent="0.25"/>
    <row r="7" spans="1:12" ht="15.75" customHeight="1" x14ac:dyDescent="0.25"/>
    <row r="8" spans="1:12" ht="15.75" customHeight="1" x14ac:dyDescent="0.25"/>
    <row r="9" spans="1:12" ht="15.75" customHeight="1" x14ac:dyDescent="0.25"/>
    <row r="10" spans="1:12" ht="15.75" customHeight="1" x14ac:dyDescent="0.25"/>
    <row r="11" spans="1:12" ht="15.75" customHeight="1" x14ac:dyDescent="0.25">
      <c r="L11" s="3" t="s">
        <v>104</v>
      </c>
    </row>
    <row r="12" spans="1:12" ht="15.75" customHeight="1" x14ac:dyDescent="0.25"/>
    <row r="13" spans="1:12" ht="15.75" customHeight="1" x14ac:dyDescent="0.25"/>
    <row r="14" spans="1:12" ht="15.75" customHeight="1" x14ac:dyDescent="0.25"/>
    <row r="15" spans="1:12" ht="15.75" customHeight="1" x14ac:dyDescent="0.25"/>
    <row r="16" spans="1:12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I1001"/>
  <sheetViews>
    <sheetView workbookViewId="0">
      <pane ySplit="1" topLeftCell="A76" activePane="bottomLeft" state="frozen"/>
      <selection pane="bottomLeft" activeCell="E63" sqref="E63"/>
    </sheetView>
  </sheetViews>
  <sheetFormatPr defaultColWidth="12.5546875" defaultRowHeight="15" customHeight="1" x14ac:dyDescent="0.25"/>
  <cols>
    <col min="1" max="6" width="12.5546875" customWidth="1"/>
  </cols>
  <sheetData>
    <row r="1" spans="1:3" ht="15.75" customHeight="1" x14ac:dyDescent="0.25">
      <c r="A1" s="3" t="s">
        <v>0</v>
      </c>
      <c r="B1" s="3" t="s">
        <v>105</v>
      </c>
      <c r="C1" s="3" t="s">
        <v>106</v>
      </c>
    </row>
    <row r="2" spans="1:3" ht="15.75" customHeight="1" x14ac:dyDescent="0.25">
      <c r="A2" s="5">
        <v>45798</v>
      </c>
      <c r="B2" s="3" t="s">
        <v>10</v>
      </c>
      <c r="C2" s="3" t="s">
        <v>19</v>
      </c>
    </row>
    <row r="3" spans="1:3" ht="15.75" customHeight="1" x14ac:dyDescent="0.25">
      <c r="A3" s="5">
        <v>45798</v>
      </c>
      <c r="B3" s="3" t="s">
        <v>10</v>
      </c>
      <c r="C3" s="3" t="s">
        <v>15</v>
      </c>
    </row>
    <row r="4" spans="1:3" ht="15.75" customHeight="1" x14ac:dyDescent="0.25">
      <c r="A4" s="5">
        <v>45798</v>
      </c>
      <c r="B4" s="3" t="s">
        <v>10</v>
      </c>
      <c r="C4" s="3" t="s">
        <v>107</v>
      </c>
    </row>
    <row r="5" spans="1:3" ht="15.75" customHeight="1" x14ac:dyDescent="0.25">
      <c r="A5" s="5">
        <v>45798</v>
      </c>
      <c r="B5" s="3" t="s">
        <v>10</v>
      </c>
      <c r="C5" s="3" t="s">
        <v>39</v>
      </c>
    </row>
    <row r="6" spans="1:3" ht="15.75" customHeight="1" x14ac:dyDescent="0.25">
      <c r="A6" s="5">
        <v>45798</v>
      </c>
      <c r="B6" s="3" t="s">
        <v>10</v>
      </c>
      <c r="C6" s="3" t="s">
        <v>32</v>
      </c>
    </row>
    <row r="7" spans="1:3" ht="15.75" customHeight="1" x14ac:dyDescent="0.25">
      <c r="A7" s="5">
        <v>45798</v>
      </c>
      <c r="B7" s="3" t="s">
        <v>10</v>
      </c>
      <c r="C7" s="3" t="s">
        <v>108</v>
      </c>
    </row>
    <row r="8" spans="1:3" ht="15.75" customHeight="1" x14ac:dyDescent="0.25">
      <c r="A8" s="5">
        <v>45798</v>
      </c>
      <c r="B8" s="3" t="s">
        <v>10</v>
      </c>
      <c r="C8" s="3" t="s">
        <v>17</v>
      </c>
    </row>
    <row r="9" spans="1:3" ht="15.75" customHeight="1" x14ac:dyDescent="0.25">
      <c r="A9" s="5">
        <v>45798</v>
      </c>
      <c r="B9" s="3" t="s">
        <v>18</v>
      </c>
      <c r="C9" s="3" t="s">
        <v>40</v>
      </c>
    </row>
    <row r="10" spans="1:3" ht="15.75" customHeight="1" x14ac:dyDescent="0.25">
      <c r="A10" s="5">
        <v>45798</v>
      </c>
      <c r="B10" s="3" t="s">
        <v>18</v>
      </c>
      <c r="C10" s="3" t="s">
        <v>108</v>
      </c>
    </row>
    <row r="11" spans="1:3" ht="15.75" customHeight="1" x14ac:dyDescent="0.25">
      <c r="A11" s="5">
        <v>45798</v>
      </c>
      <c r="B11" s="3" t="s">
        <v>18</v>
      </c>
      <c r="C11" s="3" t="s">
        <v>39</v>
      </c>
    </row>
    <row r="12" spans="1:3" ht="15.75" customHeight="1" x14ac:dyDescent="0.25">
      <c r="A12" s="5">
        <v>45798</v>
      </c>
      <c r="B12" s="3" t="s">
        <v>18</v>
      </c>
      <c r="C12" s="3" t="s">
        <v>19</v>
      </c>
    </row>
    <row r="13" spans="1:3" ht="15.75" customHeight="1" x14ac:dyDescent="0.25">
      <c r="A13" s="5">
        <v>45798</v>
      </c>
      <c r="B13" s="3" t="s">
        <v>18</v>
      </c>
      <c r="C13" s="3" t="s">
        <v>107</v>
      </c>
    </row>
    <row r="14" spans="1:3" ht="15.75" customHeight="1" x14ac:dyDescent="0.25">
      <c r="A14" s="5">
        <v>45798</v>
      </c>
      <c r="B14" s="3" t="s">
        <v>20</v>
      </c>
      <c r="C14" s="3" t="s">
        <v>109</v>
      </c>
    </row>
    <row r="15" spans="1:3" ht="15.75" customHeight="1" x14ac:dyDescent="0.25">
      <c r="A15" s="5">
        <v>45798</v>
      </c>
      <c r="B15" s="3" t="s">
        <v>20</v>
      </c>
      <c r="C15" s="3" t="s">
        <v>15</v>
      </c>
    </row>
    <row r="16" spans="1:3" ht="15.75" customHeight="1" x14ac:dyDescent="0.25">
      <c r="A16" s="5">
        <v>45798</v>
      </c>
      <c r="B16" s="3" t="s">
        <v>20</v>
      </c>
      <c r="C16" s="3" t="s">
        <v>110</v>
      </c>
    </row>
    <row r="17" spans="1:3" ht="15.75" customHeight="1" x14ac:dyDescent="0.25">
      <c r="A17" s="5">
        <v>45798</v>
      </c>
      <c r="B17" s="3" t="s">
        <v>20</v>
      </c>
      <c r="C17" s="3" t="s">
        <v>111</v>
      </c>
    </row>
    <row r="18" spans="1:3" ht="15.75" customHeight="1" x14ac:dyDescent="0.25">
      <c r="A18" s="5">
        <v>45798</v>
      </c>
      <c r="B18" s="3" t="s">
        <v>20</v>
      </c>
      <c r="C18" s="3" t="s">
        <v>57</v>
      </c>
    </row>
    <row r="19" spans="1:3" ht="15.75" customHeight="1" x14ac:dyDescent="0.25">
      <c r="A19" s="5">
        <v>45798</v>
      </c>
      <c r="B19" s="3" t="s">
        <v>20</v>
      </c>
      <c r="C19" s="3" t="s">
        <v>39</v>
      </c>
    </row>
    <row r="20" spans="1:3" ht="15.75" customHeight="1" x14ac:dyDescent="0.25">
      <c r="A20" s="5">
        <v>45798</v>
      </c>
      <c r="B20" s="3" t="s">
        <v>22</v>
      </c>
      <c r="C20" s="3" t="s">
        <v>112</v>
      </c>
    </row>
    <row r="21" spans="1:3" ht="15.75" customHeight="1" x14ac:dyDescent="0.25">
      <c r="A21" s="5">
        <v>45798</v>
      </c>
      <c r="B21" s="3" t="s">
        <v>22</v>
      </c>
      <c r="C21" s="3" t="s">
        <v>109</v>
      </c>
    </row>
    <row r="22" spans="1:3" ht="15.75" customHeight="1" x14ac:dyDescent="0.25">
      <c r="A22" s="5">
        <v>45798</v>
      </c>
      <c r="B22" s="3" t="s">
        <v>22</v>
      </c>
      <c r="C22" s="3" t="s">
        <v>110</v>
      </c>
    </row>
    <row r="23" spans="1:3" ht="15.75" customHeight="1" x14ac:dyDescent="0.25">
      <c r="A23" s="5">
        <v>45798</v>
      </c>
      <c r="B23" s="3" t="s">
        <v>22</v>
      </c>
      <c r="C23" s="3" t="s">
        <v>19</v>
      </c>
    </row>
    <row r="24" spans="1:3" ht="15.75" customHeight="1" x14ac:dyDescent="0.25">
      <c r="A24" s="5">
        <v>45798</v>
      </c>
      <c r="B24" s="3" t="s">
        <v>22</v>
      </c>
      <c r="C24" s="3" t="s">
        <v>39</v>
      </c>
    </row>
    <row r="25" spans="1:3" ht="15.75" customHeight="1" x14ac:dyDescent="0.25">
      <c r="A25" s="5">
        <v>45805</v>
      </c>
      <c r="B25" s="3" t="s">
        <v>20</v>
      </c>
      <c r="C25" s="3" t="s">
        <v>19</v>
      </c>
    </row>
    <row r="26" spans="1:3" ht="15.75" customHeight="1" x14ac:dyDescent="0.25">
      <c r="A26" s="5">
        <v>45805</v>
      </c>
      <c r="B26" s="3" t="s">
        <v>20</v>
      </c>
      <c r="C26" s="3" t="s">
        <v>39</v>
      </c>
    </row>
    <row r="27" spans="1:3" ht="15.75" customHeight="1" x14ac:dyDescent="0.25">
      <c r="A27" s="5">
        <v>45805</v>
      </c>
      <c r="B27" s="3" t="s">
        <v>20</v>
      </c>
      <c r="C27" s="3" t="s">
        <v>41</v>
      </c>
    </row>
    <row r="28" spans="1:3" ht="15.75" customHeight="1" x14ac:dyDescent="0.25">
      <c r="A28" s="5">
        <v>45805</v>
      </c>
      <c r="B28" s="3" t="s">
        <v>20</v>
      </c>
      <c r="C28" s="3" t="s">
        <v>32</v>
      </c>
    </row>
    <row r="29" spans="1:3" ht="15.75" customHeight="1" x14ac:dyDescent="0.25">
      <c r="A29" s="5">
        <v>45805</v>
      </c>
      <c r="B29" s="3" t="s">
        <v>20</v>
      </c>
      <c r="C29" s="3" t="s">
        <v>110</v>
      </c>
    </row>
    <row r="30" spans="1:3" ht="15.75" customHeight="1" x14ac:dyDescent="0.25">
      <c r="A30" s="5">
        <v>45805</v>
      </c>
      <c r="B30" s="3" t="s">
        <v>20</v>
      </c>
      <c r="C30" s="3" t="s">
        <v>109</v>
      </c>
    </row>
    <row r="31" spans="1:3" ht="15.75" customHeight="1" x14ac:dyDescent="0.25">
      <c r="A31" s="5">
        <v>45805</v>
      </c>
      <c r="B31" s="3" t="s">
        <v>20</v>
      </c>
      <c r="C31" s="3" t="s">
        <v>113</v>
      </c>
    </row>
    <row r="32" spans="1:3" ht="15.75" customHeight="1" x14ac:dyDescent="0.25">
      <c r="A32" s="5">
        <v>45805</v>
      </c>
      <c r="B32" s="3" t="s">
        <v>20</v>
      </c>
      <c r="C32" s="3" t="s">
        <v>29</v>
      </c>
    </row>
    <row r="33" spans="1:3" ht="15.75" customHeight="1" x14ac:dyDescent="0.25">
      <c r="A33" s="5">
        <v>45805</v>
      </c>
      <c r="B33" s="3" t="s">
        <v>20</v>
      </c>
      <c r="C33" s="3" t="s">
        <v>15</v>
      </c>
    </row>
    <row r="34" spans="1:3" ht="15.75" customHeight="1" x14ac:dyDescent="0.25">
      <c r="A34" s="5">
        <v>45805</v>
      </c>
      <c r="B34" s="3" t="s">
        <v>20</v>
      </c>
      <c r="C34" s="3" t="s">
        <v>111</v>
      </c>
    </row>
    <row r="35" spans="1:3" ht="15.75" customHeight="1" x14ac:dyDescent="0.25">
      <c r="A35" s="5">
        <v>45805</v>
      </c>
      <c r="B35" s="3" t="s">
        <v>20</v>
      </c>
      <c r="C35" s="3" t="s">
        <v>114</v>
      </c>
    </row>
    <row r="36" spans="1:3" ht="15.75" customHeight="1" x14ac:dyDescent="0.25">
      <c r="A36" s="5">
        <v>45805</v>
      </c>
      <c r="B36" s="3" t="s">
        <v>22</v>
      </c>
      <c r="C36" s="3" t="s">
        <v>19</v>
      </c>
    </row>
    <row r="37" spans="1:3" ht="15.75" customHeight="1" x14ac:dyDescent="0.25">
      <c r="A37" s="5">
        <v>45805</v>
      </c>
      <c r="B37" s="3" t="s">
        <v>22</v>
      </c>
      <c r="C37" s="3" t="s">
        <v>112</v>
      </c>
    </row>
    <row r="38" spans="1:3" ht="15.75" customHeight="1" x14ac:dyDescent="0.25">
      <c r="A38" s="5">
        <v>45805</v>
      </c>
      <c r="B38" s="3" t="s">
        <v>22</v>
      </c>
      <c r="C38" s="3" t="s">
        <v>109</v>
      </c>
    </row>
    <row r="39" spans="1:3" ht="15.75" customHeight="1" x14ac:dyDescent="0.25">
      <c r="A39" s="5">
        <v>45805</v>
      </c>
      <c r="B39" s="3" t="s">
        <v>22</v>
      </c>
      <c r="C39" s="3" t="s">
        <v>115</v>
      </c>
    </row>
    <row r="40" spans="1:3" ht="15.75" customHeight="1" x14ac:dyDescent="0.25">
      <c r="A40" s="5">
        <v>45805</v>
      </c>
      <c r="B40" s="3" t="s">
        <v>22</v>
      </c>
      <c r="C40" s="3" t="s">
        <v>39</v>
      </c>
    </row>
    <row r="41" spans="1:3" ht="15.75" customHeight="1" x14ac:dyDescent="0.25">
      <c r="A41" s="5">
        <v>45805</v>
      </c>
      <c r="B41" s="3" t="s">
        <v>22</v>
      </c>
      <c r="C41" s="3" t="s">
        <v>29</v>
      </c>
    </row>
    <row r="42" spans="1:3" ht="15.75" customHeight="1" x14ac:dyDescent="0.25">
      <c r="A42" s="5">
        <v>45805</v>
      </c>
      <c r="B42" s="3" t="s">
        <v>10</v>
      </c>
      <c r="C42" s="3" t="s">
        <v>15</v>
      </c>
    </row>
    <row r="43" spans="1:3" ht="15.75" customHeight="1" x14ac:dyDescent="0.25">
      <c r="A43" s="5">
        <v>45805</v>
      </c>
      <c r="B43" s="3" t="s">
        <v>10</v>
      </c>
      <c r="C43" s="3" t="s">
        <v>19</v>
      </c>
    </row>
    <row r="44" spans="1:3" ht="15.75" customHeight="1" x14ac:dyDescent="0.25">
      <c r="A44" s="5">
        <v>45805</v>
      </c>
      <c r="B44" s="3" t="s">
        <v>10</v>
      </c>
      <c r="C44" s="3" t="s">
        <v>32</v>
      </c>
    </row>
    <row r="45" spans="1:3" ht="15.75" customHeight="1" x14ac:dyDescent="0.25">
      <c r="A45" s="5">
        <v>45805</v>
      </c>
      <c r="B45" s="3" t="s">
        <v>10</v>
      </c>
      <c r="C45" s="3" t="s">
        <v>116</v>
      </c>
    </row>
    <row r="46" spans="1:3" ht="15.75" customHeight="1" x14ac:dyDescent="0.25">
      <c r="A46" s="5">
        <v>45805</v>
      </c>
      <c r="B46" s="3" t="s">
        <v>10</v>
      </c>
      <c r="C46" s="3" t="s">
        <v>17</v>
      </c>
    </row>
    <row r="47" spans="1:3" ht="15.75" customHeight="1" x14ac:dyDescent="0.25">
      <c r="A47" s="5">
        <v>45805</v>
      </c>
      <c r="B47" s="3" t="s">
        <v>18</v>
      </c>
      <c r="C47" s="3" t="s">
        <v>15</v>
      </c>
    </row>
    <row r="48" spans="1:3" ht="15.75" customHeight="1" x14ac:dyDescent="0.25">
      <c r="A48" s="5">
        <v>45805</v>
      </c>
      <c r="B48" s="3" t="s">
        <v>18</v>
      </c>
      <c r="C48" s="3" t="s">
        <v>17</v>
      </c>
    </row>
    <row r="49" spans="1:9" ht="15.75" customHeight="1" x14ac:dyDescent="0.25">
      <c r="A49" s="5">
        <v>45805</v>
      </c>
      <c r="B49" s="3" t="s">
        <v>18</v>
      </c>
      <c r="C49" s="3" t="s">
        <v>19</v>
      </c>
      <c r="G49" s="6"/>
      <c r="H49" s="3"/>
      <c r="I49" s="3"/>
    </row>
    <row r="50" spans="1:9" ht="15.75" customHeight="1" x14ac:dyDescent="0.25">
      <c r="A50" s="5">
        <v>45805</v>
      </c>
      <c r="B50" s="3" t="s">
        <v>18</v>
      </c>
      <c r="C50" s="3" t="s">
        <v>39</v>
      </c>
      <c r="G50" s="6"/>
      <c r="H50" s="3"/>
      <c r="I50" s="3"/>
    </row>
    <row r="51" spans="1:9" ht="15.75" customHeight="1" x14ac:dyDescent="0.25">
      <c r="A51" s="5">
        <v>45805</v>
      </c>
      <c r="B51" s="3" t="s">
        <v>18</v>
      </c>
      <c r="C51" s="3" t="s">
        <v>117</v>
      </c>
      <c r="G51" s="6"/>
      <c r="H51" s="3"/>
      <c r="I51" s="3"/>
    </row>
    <row r="52" spans="1:9" ht="15.75" customHeight="1" x14ac:dyDescent="0.25">
      <c r="A52" s="5">
        <v>45812</v>
      </c>
      <c r="B52" s="3" t="s">
        <v>60</v>
      </c>
      <c r="C52" s="3" t="s">
        <v>19</v>
      </c>
      <c r="G52" s="6"/>
      <c r="H52" s="3"/>
      <c r="I52" s="3"/>
    </row>
    <row r="53" spans="1:9" ht="15.75" customHeight="1" x14ac:dyDescent="0.25">
      <c r="A53" s="5">
        <v>45812</v>
      </c>
      <c r="B53" s="3" t="s">
        <v>60</v>
      </c>
      <c r="C53" s="3" t="s">
        <v>39</v>
      </c>
    </row>
    <row r="54" spans="1:9" ht="15.75" customHeight="1" x14ac:dyDescent="0.25">
      <c r="A54" s="5">
        <v>45812</v>
      </c>
      <c r="B54" s="3" t="s">
        <v>60</v>
      </c>
      <c r="C54" s="3" t="s">
        <v>29</v>
      </c>
    </row>
    <row r="55" spans="1:9" ht="15.75" customHeight="1" x14ac:dyDescent="0.25">
      <c r="A55" s="5">
        <v>45812</v>
      </c>
      <c r="B55" s="3" t="s">
        <v>60</v>
      </c>
      <c r="C55" s="3" t="s">
        <v>79</v>
      </c>
    </row>
    <row r="56" spans="1:9" ht="15.75" customHeight="1" x14ac:dyDescent="0.25">
      <c r="A56" s="5">
        <v>45812</v>
      </c>
      <c r="B56" s="3" t="s">
        <v>71</v>
      </c>
      <c r="C56" s="3" t="s">
        <v>19</v>
      </c>
    </row>
    <row r="57" spans="1:9" ht="15.75" customHeight="1" x14ac:dyDescent="0.25">
      <c r="A57" s="5">
        <v>45812</v>
      </c>
      <c r="B57" s="3" t="s">
        <v>71</v>
      </c>
      <c r="C57" s="3" t="s">
        <v>29</v>
      </c>
    </row>
    <row r="58" spans="1:9" ht="15.75" customHeight="1" x14ac:dyDescent="0.25">
      <c r="A58" s="5">
        <v>45812</v>
      </c>
      <c r="B58" s="3" t="s">
        <v>71</v>
      </c>
      <c r="C58" s="3" t="s">
        <v>113</v>
      </c>
    </row>
    <row r="59" spans="1:9" ht="15.75" customHeight="1" x14ac:dyDescent="0.25">
      <c r="A59" s="5">
        <v>45812</v>
      </c>
      <c r="B59" s="3" t="s">
        <v>71</v>
      </c>
      <c r="C59" s="3" t="s">
        <v>40</v>
      </c>
    </row>
    <row r="60" spans="1:9" ht="15.75" customHeight="1" x14ac:dyDescent="0.25">
      <c r="A60" s="5">
        <v>45812</v>
      </c>
      <c r="B60" s="3" t="s">
        <v>71</v>
      </c>
      <c r="C60" s="3" t="s">
        <v>41</v>
      </c>
    </row>
    <row r="61" spans="1:9" ht="15.75" customHeight="1" x14ac:dyDescent="0.25">
      <c r="A61" s="5">
        <v>45812</v>
      </c>
      <c r="B61" s="3" t="s">
        <v>71</v>
      </c>
      <c r="C61" s="3" t="s">
        <v>111</v>
      </c>
    </row>
    <row r="62" spans="1:9" ht="15.75" customHeight="1" x14ac:dyDescent="0.25">
      <c r="A62" s="5">
        <v>45812</v>
      </c>
      <c r="B62" s="3" t="s">
        <v>71</v>
      </c>
      <c r="C62" s="3" t="s">
        <v>32</v>
      </c>
    </row>
    <row r="63" spans="1:9" ht="15.75" customHeight="1" x14ac:dyDescent="0.25">
      <c r="A63" s="5">
        <v>45812</v>
      </c>
      <c r="B63" s="3" t="s">
        <v>71</v>
      </c>
      <c r="C63" s="3" t="s">
        <v>110</v>
      </c>
    </row>
    <row r="64" spans="1:9" ht="15.75" customHeight="1" x14ac:dyDescent="0.25">
      <c r="A64" s="5">
        <v>45812</v>
      </c>
      <c r="B64" s="3" t="s">
        <v>71</v>
      </c>
      <c r="C64" s="3" t="s">
        <v>39</v>
      </c>
    </row>
    <row r="65" spans="1:3" ht="15.75" customHeight="1" x14ac:dyDescent="0.25">
      <c r="A65" s="5">
        <v>45812</v>
      </c>
      <c r="B65" s="3" t="s">
        <v>71</v>
      </c>
      <c r="C65" s="3" t="s">
        <v>17</v>
      </c>
    </row>
    <row r="66" spans="1:3" ht="15.75" customHeight="1" x14ac:dyDescent="0.25">
      <c r="A66" s="5">
        <v>45812</v>
      </c>
      <c r="B66" s="3" t="s">
        <v>71</v>
      </c>
      <c r="C66" s="3" t="s">
        <v>15</v>
      </c>
    </row>
    <row r="67" spans="1:3" ht="15.75" customHeight="1" x14ac:dyDescent="0.25">
      <c r="A67" s="5">
        <v>45812</v>
      </c>
      <c r="B67" s="3" t="s">
        <v>84</v>
      </c>
      <c r="C67" s="3" t="s">
        <v>15</v>
      </c>
    </row>
    <row r="68" spans="1:3" ht="15.75" customHeight="1" x14ac:dyDescent="0.25">
      <c r="A68" s="5">
        <v>45812</v>
      </c>
      <c r="B68" s="3" t="s">
        <v>84</v>
      </c>
      <c r="C68" s="3" t="s">
        <v>17</v>
      </c>
    </row>
    <row r="69" spans="1:3" ht="15.75" customHeight="1" x14ac:dyDescent="0.25">
      <c r="A69" s="5">
        <v>45812</v>
      </c>
      <c r="B69" s="3" t="s">
        <v>84</v>
      </c>
      <c r="C69" s="3" t="s">
        <v>32</v>
      </c>
    </row>
    <row r="70" spans="1:3" ht="15.75" customHeight="1" x14ac:dyDescent="0.25">
      <c r="A70" s="5">
        <v>45812</v>
      </c>
      <c r="B70" s="3" t="s">
        <v>84</v>
      </c>
      <c r="C70" s="3" t="s">
        <v>19</v>
      </c>
    </row>
    <row r="71" spans="1:3" ht="15.75" customHeight="1" x14ac:dyDescent="0.25">
      <c r="A71" s="5">
        <v>45812</v>
      </c>
      <c r="B71" s="3" t="s">
        <v>84</v>
      </c>
      <c r="C71" s="3" t="s">
        <v>116</v>
      </c>
    </row>
    <row r="72" spans="1:3" ht="15.75" customHeight="1" x14ac:dyDescent="0.25">
      <c r="A72" s="5">
        <v>45812</v>
      </c>
      <c r="B72" s="3" t="s">
        <v>84</v>
      </c>
      <c r="C72" s="3" t="s">
        <v>35</v>
      </c>
    </row>
    <row r="73" spans="1:3" ht="15.75" customHeight="1" x14ac:dyDescent="0.25">
      <c r="A73" s="5">
        <v>45812</v>
      </c>
      <c r="B73" s="3" t="s">
        <v>83</v>
      </c>
      <c r="C73" s="3" t="s">
        <v>118</v>
      </c>
    </row>
    <row r="74" spans="1:3" ht="15.75" customHeight="1" x14ac:dyDescent="0.25">
      <c r="A74" s="5">
        <v>45812</v>
      </c>
      <c r="B74" s="3" t="s">
        <v>83</v>
      </c>
      <c r="C74" s="3" t="s">
        <v>35</v>
      </c>
    </row>
    <row r="75" spans="1:3" ht="15.75" customHeight="1" x14ac:dyDescent="0.25">
      <c r="A75" s="5">
        <v>45812</v>
      </c>
      <c r="B75" s="3" t="s">
        <v>83</v>
      </c>
      <c r="C75" s="3" t="s">
        <v>17</v>
      </c>
    </row>
    <row r="76" spans="1:3" ht="15.75" customHeight="1" x14ac:dyDescent="0.25">
      <c r="A76" s="5">
        <v>45812</v>
      </c>
      <c r="B76" s="3" t="s">
        <v>83</v>
      </c>
      <c r="C76" s="3" t="s">
        <v>15</v>
      </c>
    </row>
    <row r="77" spans="1:3" ht="15.75" customHeight="1" x14ac:dyDescent="0.25">
      <c r="A77" s="5">
        <v>45812</v>
      </c>
      <c r="B77" s="3" t="s">
        <v>83</v>
      </c>
      <c r="C77" s="3" t="s">
        <v>19</v>
      </c>
    </row>
    <row r="78" spans="1:3" ht="15.75" customHeight="1" x14ac:dyDescent="0.25">
      <c r="A78" s="5">
        <v>45812</v>
      </c>
      <c r="B78" s="3" t="s">
        <v>83</v>
      </c>
      <c r="C78" s="3" t="s">
        <v>39</v>
      </c>
    </row>
    <row r="79" spans="1:3" ht="15.75" customHeight="1" x14ac:dyDescent="0.25">
      <c r="A79" s="6">
        <v>45819</v>
      </c>
      <c r="B79" s="3" t="s">
        <v>60</v>
      </c>
      <c r="C79" s="3" t="s">
        <v>19</v>
      </c>
    </row>
    <row r="80" spans="1:3" ht="15.75" customHeight="1" x14ac:dyDescent="0.25">
      <c r="A80" s="6">
        <v>45819</v>
      </c>
      <c r="B80" s="3" t="s">
        <v>60</v>
      </c>
      <c r="C80" s="3" t="s">
        <v>39</v>
      </c>
    </row>
    <row r="81" spans="1:3" ht="15.75" customHeight="1" x14ac:dyDescent="0.25">
      <c r="A81" s="6">
        <v>45819</v>
      </c>
      <c r="B81" s="3" t="s">
        <v>60</v>
      </c>
      <c r="C81" s="3" t="s">
        <v>113</v>
      </c>
    </row>
    <row r="82" spans="1:3" ht="15.75" customHeight="1" x14ac:dyDescent="0.25">
      <c r="A82" s="6">
        <v>45819</v>
      </c>
      <c r="B82" s="3" t="s">
        <v>60</v>
      </c>
      <c r="C82" s="3" t="s">
        <v>119</v>
      </c>
    </row>
    <row r="83" spans="1:3" ht="15.75" customHeight="1" x14ac:dyDescent="0.25">
      <c r="A83" s="6">
        <v>45819</v>
      </c>
      <c r="B83" s="3" t="s">
        <v>60</v>
      </c>
      <c r="C83" s="3" t="s">
        <v>117</v>
      </c>
    </row>
    <row r="84" spans="1:3" ht="15.75" customHeight="1" x14ac:dyDescent="0.25">
      <c r="A84" s="6">
        <v>45819</v>
      </c>
      <c r="B84" s="3" t="s">
        <v>60</v>
      </c>
      <c r="C84" s="3" t="s">
        <v>120</v>
      </c>
    </row>
    <row r="85" spans="1:3" ht="15.75" customHeight="1" x14ac:dyDescent="0.25">
      <c r="A85" s="6">
        <v>45819</v>
      </c>
      <c r="B85" s="3" t="s">
        <v>60</v>
      </c>
      <c r="C85" s="3" t="s">
        <v>40</v>
      </c>
    </row>
    <row r="86" spans="1:3" ht="15.75" customHeight="1" x14ac:dyDescent="0.25">
      <c r="A86" s="6">
        <v>45819</v>
      </c>
      <c r="B86" s="3" t="s">
        <v>60</v>
      </c>
      <c r="C86" s="3" t="s">
        <v>32</v>
      </c>
    </row>
    <row r="87" spans="1:3" ht="15.75" customHeight="1" x14ac:dyDescent="0.25">
      <c r="A87" s="6">
        <v>45819</v>
      </c>
      <c r="B87" s="3" t="s">
        <v>60</v>
      </c>
      <c r="C87" s="3" t="s">
        <v>79</v>
      </c>
    </row>
    <row r="88" spans="1:3" ht="15.75" customHeight="1" x14ac:dyDescent="0.25">
      <c r="A88" s="6">
        <v>45819</v>
      </c>
      <c r="B88" s="3" t="s">
        <v>60</v>
      </c>
      <c r="C88" s="3" t="s">
        <v>41</v>
      </c>
    </row>
    <row r="89" spans="1:3" ht="15.75" customHeight="1" x14ac:dyDescent="0.25">
      <c r="A89" s="6">
        <v>45819</v>
      </c>
      <c r="B89" s="3" t="s">
        <v>71</v>
      </c>
      <c r="C89" s="3" t="s">
        <v>19</v>
      </c>
    </row>
    <row r="90" spans="1:3" ht="15.75" customHeight="1" x14ac:dyDescent="0.25">
      <c r="A90" s="6">
        <v>45819</v>
      </c>
      <c r="B90" s="3" t="s">
        <v>71</v>
      </c>
      <c r="C90" s="3" t="s">
        <v>39</v>
      </c>
    </row>
    <row r="91" spans="1:3" ht="15.75" customHeight="1" x14ac:dyDescent="0.25">
      <c r="A91" s="6">
        <v>45819</v>
      </c>
      <c r="B91" s="3" t="s">
        <v>71</v>
      </c>
      <c r="C91" s="3" t="s">
        <v>117</v>
      </c>
    </row>
    <row r="92" spans="1:3" ht="15.75" customHeight="1" x14ac:dyDescent="0.25">
      <c r="A92" s="6">
        <v>45819</v>
      </c>
      <c r="B92" s="3" t="s">
        <v>71</v>
      </c>
      <c r="C92" s="3" t="s">
        <v>17</v>
      </c>
    </row>
    <row r="93" spans="1:3" ht="15.75" customHeight="1" x14ac:dyDescent="0.25">
      <c r="A93" s="6">
        <v>45819</v>
      </c>
      <c r="B93" s="3" t="s">
        <v>71</v>
      </c>
      <c r="C93" s="3" t="s">
        <v>113</v>
      </c>
    </row>
    <row r="94" spans="1:3" ht="15.75" customHeight="1" x14ac:dyDescent="0.25">
      <c r="A94" s="6">
        <v>45819</v>
      </c>
      <c r="B94" s="3" t="s">
        <v>71</v>
      </c>
      <c r="C94" s="3" t="s">
        <v>119</v>
      </c>
    </row>
    <row r="95" spans="1:3" ht="15.75" customHeight="1" x14ac:dyDescent="0.25">
      <c r="A95" s="6">
        <v>45819</v>
      </c>
      <c r="B95" s="3" t="s">
        <v>71</v>
      </c>
      <c r="C95" s="3" t="s">
        <v>15</v>
      </c>
    </row>
    <row r="96" spans="1:3" ht="15.75" customHeight="1" x14ac:dyDescent="0.25">
      <c r="A96" s="6">
        <v>45819</v>
      </c>
      <c r="B96" s="3" t="s">
        <v>71</v>
      </c>
      <c r="C96" s="3" t="s">
        <v>40</v>
      </c>
    </row>
    <row r="97" spans="1:3" ht="15.75" customHeight="1" x14ac:dyDescent="0.25">
      <c r="A97" s="6">
        <v>45819</v>
      </c>
      <c r="B97" s="3" t="s">
        <v>71</v>
      </c>
      <c r="C97" s="3" t="s">
        <v>111</v>
      </c>
    </row>
    <row r="98" spans="1:3" ht="15.75" customHeight="1" x14ac:dyDescent="0.25">
      <c r="A98" s="6">
        <v>45819</v>
      </c>
      <c r="B98" s="3" t="s">
        <v>71</v>
      </c>
      <c r="C98" s="3" t="s">
        <v>41</v>
      </c>
    </row>
    <row r="99" spans="1:3" ht="15.75" customHeight="1" x14ac:dyDescent="0.25">
      <c r="A99" s="6">
        <v>45819</v>
      </c>
      <c r="B99" s="3" t="s">
        <v>71</v>
      </c>
      <c r="C99" s="3" t="s">
        <v>110</v>
      </c>
    </row>
    <row r="100" spans="1:3" ht="15.75" customHeight="1" x14ac:dyDescent="0.25">
      <c r="A100" s="6">
        <v>45819</v>
      </c>
      <c r="B100" s="3" t="s">
        <v>84</v>
      </c>
      <c r="C100" s="3" t="s">
        <v>17</v>
      </c>
    </row>
    <row r="101" spans="1:3" ht="15.75" customHeight="1" x14ac:dyDescent="0.25">
      <c r="A101" s="6">
        <v>45819</v>
      </c>
      <c r="B101" s="3" t="s">
        <v>84</v>
      </c>
      <c r="C101" s="3" t="s">
        <v>116</v>
      </c>
    </row>
    <row r="102" spans="1:3" ht="15.75" customHeight="1" x14ac:dyDescent="0.25">
      <c r="A102" s="6">
        <v>45819</v>
      </c>
      <c r="B102" s="3" t="s">
        <v>84</v>
      </c>
      <c r="C102" s="3" t="s">
        <v>15</v>
      </c>
    </row>
    <row r="103" spans="1:3" ht="15.75" customHeight="1" x14ac:dyDescent="0.25">
      <c r="A103" s="6">
        <v>45819</v>
      </c>
      <c r="B103" s="3" t="s">
        <v>84</v>
      </c>
      <c r="C103" s="3" t="s">
        <v>117</v>
      </c>
    </row>
    <row r="104" spans="1:3" ht="15.75" customHeight="1" x14ac:dyDescent="0.25">
      <c r="A104" s="6">
        <v>45819</v>
      </c>
      <c r="B104" s="3" t="s">
        <v>84</v>
      </c>
      <c r="C104" s="3" t="s">
        <v>40</v>
      </c>
    </row>
    <row r="105" spans="1:3" ht="15.75" customHeight="1" x14ac:dyDescent="0.25">
      <c r="A105" s="6">
        <v>45819</v>
      </c>
      <c r="B105" s="3" t="s">
        <v>84</v>
      </c>
      <c r="C105" s="3" t="s">
        <v>32</v>
      </c>
    </row>
    <row r="106" spans="1:3" ht="15.75" customHeight="1" x14ac:dyDescent="0.25">
      <c r="A106" s="6">
        <v>45819</v>
      </c>
      <c r="B106" s="3" t="s">
        <v>84</v>
      </c>
      <c r="C106" s="3" t="s">
        <v>35</v>
      </c>
    </row>
    <row r="107" spans="1:3" ht="15.75" customHeight="1" x14ac:dyDescent="0.25">
      <c r="A107" s="6">
        <v>45819</v>
      </c>
      <c r="B107" s="3" t="s">
        <v>84</v>
      </c>
      <c r="C107" s="3" t="s">
        <v>42</v>
      </c>
    </row>
    <row r="108" spans="1:3" ht="15.75" customHeight="1" x14ac:dyDescent="0.25">
      <c r="A108" s="6">
        <v>45819</v>
      </c>
      <c r="B108" s="3" t="s">
        <v>83</v>
      </c>
      <c r="C108" s="3" t="s">
        <v>39</v>
      </c>
    </row>
    <row r="109" spans="1:3" ht="15.75" customHeight="1" x14ac:dyDescent="0.25">
      <c r="A109" s="6">
        <v>45819</v>
      </c>
      <c r="B109" s="3" t="s">
        <v>83</v>
      </c>
      <c r="C109" s="3" t="s">
        <v>117</v>
      </c>
    </row>
    <row r="110" spans="1:3" ht="15.75" customHeight="1" x14ac:dyDescent="0.25">
      <c r="A110" s="6">
        <v>45819</v>
      </c>
      <c r="B110" s="3" t="s">
        <v>83</v>
      </c>
      <c r="C110" s="3" t="s">
        <v>15</v>
      </c>
    </row>
    <row r="111" spans="1:3" ht="15.75" customHeight="1" x14ac:dyDescent="0.25">
      <c r="A111" s="6">
        <v>45819</v>
      </c>
      <c r="B111" s="3" t="s">
        <v>83</v>
      </c>
      <c r="C111" s="3" t="s">
        <v>40</v>
      </c>
    </row>
    <row r="112" spans="1:3" ht="15.75" customHeight="1" x14ac:dyDescent="0.25">
      <c r="A112" s="6">
        <v>45819</v>
      </c>
      <c r="B112" s="3" t="s">
        <v>83</v>
      </c>
      <c r="C112" s="3" t="s">
        <v>35</v>
      </c>
    </row>
    <row r="113" spans="1:3" ht="15.75" customHeight="1" x14ac:dyDescent="0.25">
      <c r="A113" s="6">
        <v>45819</v>
      </c>
      <c r="B113" s="3" t="s">
        <v>83</v>
      </c>
      <c r="C113" s="3" t="s">
        <v>19</v>
      </c>
    </row>
    <row r="114" spans="1:3" ht="15.75" customHeight="1" x14ac:dyDescent="0.25">
      <c r="A114" s="6">
        <v>45826</v>
      </c>
      <c r="B114" s="3" t="s">
        <v>83</v>
      </c>
      <c r="C114" s="3" t="s">
        <v>43</v>
      </c>
    </row>
    <row r="115" spans="1:3" ht="15.75" customHeight="1" x14ac:dyDescent="0.25">
      <c r="A115" s="6">
        <v>45826</v>
      </c>
      <c r="B115" s="3" t="s">
        <v>83</v>
      </c>
      <c r="C115" s="3" t="s">
        <v>17</v>
      </c>
    </row>
    <row r="116" spans="1:3" ht="15.75" customHeight="1" x14ac:dyDescent="0.25">
      <c r="A116" s="6">
        <v>45826</v>
      </c>
      <c r="B116" s="3" t="s">
        <v>83</v>
      </c>
      <c r="C116" s="3" t="s">
        <v>15</v>
      </c>
    </row>
    <row r="117" spans="1:3" ht="15.75" customHeight="1" x14ac:dyDescent="0.25">
      <c r="A117" s="6">
        <v>45826</v>
      </c>
      <c r="B117" s="3" t="s">
        <v>83</v>
      </c>
      <c r="C117" s="3" t="s">
        <v>40</v>
      </c>
    </row>
    <row r="118" spans="1:3" ht="15.75" customHeight="1" x14ac:dyDescent="0.25">
      <c r="A118" s="6">
        <v>45826</v>
      </c>
      <c r="B118" s="3" t="s">
        <v>60</v>
      </c>
      <c r="C118" s="3" t="s">
        <v>19</v>
      </c>
    </row>
    <row r="119" spans="1:3" ht="15.75" customHeight="1" x14ac:dyDescent="0.25">
      <c r="A119" s="6">
        <v>45826</v>
      </c>
      <c r="B119" s="3" t="s">
        <v>60</v>
      </c>
      <c r="C119" s="3" t="s">
        <v>39</v>
      </c>
    </row>
    <row r="120" spans="1:3" ht="15.75" customHeight="1" x14ac:dyDescent="0.25">
      <c r="A120" s="6">
        <v>45826</v>
      </c>
      <c r="B120" s="3" t="s">
        <v>60</v>
      </c>
      <c r="C120" s="3" t="s">
        <v>43</v>
      </c>
    </row>
    <row r="121" spans="1:3" ht="15.75" customHeight="1" x14ac:dyDescent="0.25">
      <c r="A121" s="6">
        <v>45826</v>
      </c>
      <c r="B121" s="3" t="s">
        <v>60</v>
      </c>
      <c r="C121" s="3" t="s">
        <v>41</v>
      </c>
    </row>
    <row r="122" spans="1:3" ht="15.75" customHeight="1" x14ac:dyDescent="0.25">
      <c r="A122" s="6">
        <v>45826</v>
      </c>
      <c r="B122" s="3" t="s">
        <v>60</v>
      </c>
      <c r="C122" s="3" t="s">
        <v>32</v>
      </c>
    </row>
    <row r="123" spans="1:3" ht="15.75" customHeight="1" x14ac:dyDescent="0.25">
      <c r="A123" s="6">
        <v>45826</v>
      </c>
      <c r="B123" s="3" t="s">
        <v>60</v>
      </c>
      <c r="C123" s="3" t="s">
        <v>79</v>
      </c>
    </row>
    <row r="124" spans="1:3" ht="15.75" customHeight="1" x14ac:dyDescent="0.25">
      <c r="A124" s="6">
        <v>45826</v>
      </c>
      <c r="B124" s="3" t="s">
        <v>60</v>
      </c>
      <c r="C124" s="3" t="s">
        <v>40</v>
      </c>
    </row>
    <row r="125" spans="1:3" ht="15.75" customHeight="1" x14ac:dyDescent="0.25">
      <c r="A125" s="6">
        <v>45826</v>
      </c>
      <c r="B125" s="3" t="s">
        <v>71</v>
      </c>
      <c r="C125" s="3" t="s">
        <v>109</v>
      </c>
    </row>
    <row r="126" spans="1:3" ht="15.75" customHeight="1" x14ac:dyDescent="0.25">
      <c r="A126" s="6">
        <v>45826</v>
      </c>
      <c r="B126" s="3" t="s">
        <v>71</v>
      </c>
      <c r="C126" s="3" t="s">
        <v>121</v>
      </c>
    </row>
    <row r="127" spans="1:3" ht="15.75" customHeight="1" x14ac:dyDescent="0.25">
      <c r="A127" s="6">
        <v>45826</v>
      </c>
      <c r="B127" s="3" t="s">
        <v>71</v>
      </c>
      <c r="C127" s="3" t="s">
        <v>17</v>
      </c>
    </row>
    <row r="128" spans="1:3" ht="15.75" customHeight="1" x14ac:dyDescent="0.25">
      <c r="A128" s="6">
        <v>45826</v>
      </c>
      <c r="B128" s="3" t="s">
        <v>71</v>
      </c>
      <c r="C128" s="3" t="s">
        <v>15</v>
      </c>
    </row>
    <row r="129" spans="1:3" ht="15.75" customHeight="1" x14ac:dyDescent="0.25">
      <c r="A129" s="6">
        <v>45826</v>
      </c>
      <c r="B129" s="3" t="s">
        <v>71</v>
      </c>
      <c r="C129" s="3" t="s">
        <v>111</v>
      </c>
    </row>
    <row r="130" spans="1:3" ht="15.75" customHeight="1" x14ac:dyDescent="0.25">
      <c r="A130" s="6">
        <v>45826</v>
      </c>
      <c r="B130" s="3" t="s">
        <v>71</v>
      </c>
      <c r="C130" s="3" t="s">
        <v>41</v>
      </c>
    </row>
    <row r="131" spans="1:3" ht="15.75" customHeight="1" x14ac:dyDescent="0.25">
      <c r="A131" s="6">
        <v>45826</v>
      </c>
      <c r="B131" s="3" t="s">
        <v>71</v>
      </c>
      <c r="C131" s="3" t="s">
        <v>19</v>
      </c>
    </row>
    <row r="132" spans="1:3" ht="15.75" customHeight="1" x14ac:dyDescent="0.25">
      <c r="A132" s="6">
        <v>45826</v>
      </c>
      <c r="B132" s="3" t="s">
        <v>71</v>
      </c>
      <c r="C132" s="3" t="s">
        <v>40</v>
      </c>
    </row>
    <row r="133" spans="1:3" ht="15.75" customHeight="1" x14ac:dyDescent="0.25">
      <c r="A133" s="6">
        <v>45826</v>
      </c>
      <c r="B133" s="3" t="s">
        <v>71</v>
      </c>
      <c r="C133" s="3" t="s">
        <v>43</v>
      </c>
    </row>
    <row r="134" spans="1:3" ht="15.75" customHeight="1" x14ac:dyDescent="0.25">
      <c r="A134" s="6">
        <v>45826</v>
      </c>
      <c r="B134" s="3" t="s">
        <v>71</v>
      </c>
      <c r="C134" s="3" t="s">
        <v>39</v>
      </c>
    </row>
    <row r="135" spans="1:3" ht="15.75" customHeight="1" x14ac:dyDescent="0.25">
      <c r="A135" s="6">
        <v>45826</v>
      </c>
      <c r="B135" s="3" t="s">
        <v>71</v>
      </c>
      <c r="C135" s="3" t="s">
        <v>79</v>
      </c>
    </row>
    <row r="136" spans="1:3" ht="15.75" customHeight="1" x14ac:dyDescent="0.25">
      <c r="A136" s="6">
        <v>45826</v>
      </c>
      <c r="B136" s="3" t="s">
        <v>84</v>
      </c>
      <c r="C136" s="3" t="s">
        <v>43</v>
      </c>
    </row>
    <row r="137" spans="1:3" ht="15.75" customHeight="1" x14ac:dyDescent="0.25">
      <c r="A137" s="6">
        <v>45826</v>
      </c>
      <c r="B137" s="3" t="s">
        <v>84</v>
      </c>
      <c r="C137" s="3" t="s">
        <v>15</v>
      </c>
    </row>
    <row r="138" spans="1:3" ht="15.75" customHeight="1" x14ac:dyDescent="0.25">
      <c r="A138" s="6">
        <v>45826</v>
      </c>
      <c r="B138" s="3" t="s">
        <v>84</v>
      </c>
      <c r="C138" s="3" t="s">
        <v>17</v>
      </c>
    </row>
    <row r="139" spans="1:3" ht="15.75" customHeight="1" x14ac:dyDescent="0.25">
      <c r="A139" s="6">
        <v>45826</v>
      </c>
      <c r="B139" s="3" t="s">
        <v>84</v>
      </c>
      <c r="C139" s="3" t="s">
        <v>40</v>
      </c>
    </row>
    <row r="140" spans="1:3" ht="15.75" customHeight="1" x14ac:dyDescent="0.25">
      <c r="A140" s="6">
        <v>45826</v>
      </c>
      <c r="B140" s="3" t="s">
        <v>84</v>
      </c>
      <c r="C140" s="3" t="s">
        <v>42</v>
      </c>
    </row>
    <row r="141" spans="1:3" ht="15.75" customHeight="1" x14ac:dyDescent="0.25">
      <c r="A141" s="6">
        <v>45840</v>
      </c>
      <c r="B141" s="3" t="s">
        <v>60</v>
      </c>
      <c r="C141" s="3" t="s">
        <v>40</v>
      </c>
    </row>
    <row r="142" spans="1:3" ht="15.75" customHeight="1" x14ac:dyDescent="0.25">
      <c r="A142" s="6">
        <v>45840</v>
      </c>
      <c r="B142" s="3" t="s">
        <v>60</v>
      </c>
      <c r="C142" s="3" t="s">
        <v>19</v>
      </c>
    </row>
    <row r="143" spans="1:3" ht="15.75" customHeight="1" x14ac:dyDescent="0.25">
      <c r="A143" s="6">
        <v>45840</v>
      </c>
      <c r="B143" s="3" t="s">
        <v>60</v>
      </c>
      <c r="C143" s="3" t="s">
        <v>39</v>
      </c>
    </row>
    <row r="144" spans="1:3" ht="15.75" customHeight="1" x14ac:dyDescent="0.25">
      <c r="A144" s="6">
        <v>45840</v>
      </c>
      <c r="B144" s="3" t="s">
        <v>60</v>
      </c>
      <c r="C144" s="3" t="s">
        <v>65</v>
      </c>
    </row>
    <row r="145" spans="1:3" ht="15.75" customHeight="1" x14ac:dyDescent="0.25">
      <c r="A145" s="6">
        <v>45840</v>
      </c>
      <c r="B145" s="3" t="s">
        <v>60</v>
      </c>
      <c r="C145" s="3" t="s">
        <v>41</v>
      </c>
    </row>
    <row r="146" spans="1:3" ht="15.75" customHeight="1" x14ac:dyDescent="0.25">
      <c r="A146" s="6">
        <v>45840</v>
      </c>
      <c r="B146" s="3" t="s">
        <v>60</v>
      </c>
      <c r="C146" s="3" t="s">
        <v>15</v>
      </c>
    </row>
    <row r="147" spans="1:3" ht="15.75" customHeight="1" x14ac:dyDescent="0.25">
      <c r="A147" s="6">
        <v>45840</v>
      </c>
      <c r="B147" s="3" t="s">
        <v>60</v>
      </c>
      <c r="C147" s="3" t="s">
        <v>32</v>
      </c>
    </row>
    <row r="148" spans="1:3" ht="15.75" customHeight="1" x14ac:dyDescent="0.25">
      <c r="A148" s="6">
        <v>45840</v>
      </c>
      <c r="B148" s="3" t="s">
        <v>60</v>
      </c>
      <c r="C148" s="3" t="s">
        <v>79</v>
      </c>
    </row>
    <row r="149" spans="1:3" ht="15.75" customHeight="1" x14ac:dyDescent="0.25">
      <c r="A149" s="6">
        <v>45840</v>
      </c>
      <c r="B149" s="3" t="s">
        <v>60</v>
      </c>
      <c r="C149" s="3" t="s">
        <v>122</v>
      </c>
    </row>
    <row r="150" spans="1:3" ht="15.75" customHeight="1" x14ac:dyDescent="0.25">
      <c r="A150" s="6">
        <v>45840</v>
      </c>
      <c r="B150" s="3" t="s">
        <v>71</v>
      </c>
      <c r="C150" s="3" t="s">
        <v>40</v>
      </c>
    </row>
    <row r="151" spans="1:3" ht="15.75" customHeight="1" x14ac:dyDescent="0.25">
      <c r="A151" s="6">
        <v>45840</v>
      </c>
      <c r="B151" s="3" t="s">
        <v>71</v>
      </c>
      <c r="C151" s="3" t="s">
        <v>19</v>
      </c>
    </row>
    <row r="152" spans="1:3" ht="15.75" customHeight="1" x14ac:dyDescent="0.25">
      <c r="A152" s="6">
        <v>45840</v>
      </c>
      <c r="B152" s="3" t="s">
        <v>71</v>
      </c>
      <c r="C152" s="3" t="s">
        <v>79</v>
      </c>
    </row>
    <row r="153" spans="1:3" ht="15.75" customHeight="1" x14ac:dyDescent="0.25">
      <c r="A153" s="6">
        <v>45840</v>
      </c>
      <c r="B153" s="3" t="s">
        <v>71</v>
      </c>
      <c r="C153" s="3" t="s">
        <v>17</v>
      </c>
    </row>
    <row r="154" spans="1:3" ht="15.75" customHeight="1" x14ac:dyDescent="0.25">
      <c r="A154" s="6">
        <v>45840</v>
      </c>
      <c r="B154" s="3" t="s">
        <v>71</v>
      </c>
      <c r="C154" s="3" t="s">
        <v>15</v>
      </c>
    </row>
    <row r="155" spans="1:3" ht="15.75" customHeight="1" x14ac:dyDescent="0.25">
      <c r="A155" s="6">
        <v>45840</v>
      </c>
      <c r="B155" s="3" t="s">
        <v>71</v>
      </c>
      <c r="C155" s="3" t="s">
        <v>41</v>
      </c>
    </row>
    <row r="156" spans="1:3" ht="15.75" customHeight="1" x14ac:dyDescent="0.25">
      <c r="A156" s="6">
        <v>45840</v>
      </c>
      <c r="B156" s="3" t="s">
        <v>71</v>
      </c>
      <c r="C156" s="3" t="s">
        <v>32</v>
      </c>
    </row>
    <row r="157" spans="1:3" ht="15.75" customHeight="1" x14ac:dyDescent="0.25">
      <c r="A157" s="6">
        <v>45840</v>
      </c>
      <c r="B157" s="3" t="s">
        <v>71</v>
      </c>
      <c r="C157" s="3" t="s">
        <v>111</v>
      </c>
    </row>
    <row r="158" spans="1:3" ht="15.75" customHeight="1" x14ac:dyDescent="0.25">
      <c r="A158" s="6">
        <v>45840</v>
      </c>
      <c r="B158" s="3" t="s">
        <v>71</v>
      </c>
      <c r="C158" s="3" t="s">
        <v>122</v>
      </c>
    </row>
    <row r="159" spans="1:3" ht="15.75" customHeight="1" x14ac:dyDescent="0.25">
      <c r="A159" s="6">
        <v>45840</v>
      </c>
      <c r="B159" s="3" t="s">
        <v>71</v>
      </c>
      <c r="C159" s="3" t="s">
        <v>56</v>
      </c>
    </row>
    <row r="160" spans="1:3" ht="15.75" customHeight="1" x14ac:dyDescent="0.25">
      <c r="A160" s="6">
        <v>45840</v>
      </c>
      <c r="B160" s="3" t="s">
        <v>71</v>
      </c>
      <c r="C160" s="3" t="s">
        <v>43</v>
      </c>
    </row>
    <row r="161" spans="1:3" ht="15.75" customHeight="1" x14ac:dyDescent="0.25">
      <c r="A161" s="6">
        <v>45840</v>
      </c>
      <c r="B161" s="3" t="s">
        <v>71</v>
      </c>
      <c r="C161" s="3" t="s">
        <v>123</v>
      </c>
    </row>
    <row r="162" spans="1:3" ht="15.75" customHeight="1" x14ac:dyDescent="0.25">
      <c r="A162" s="6">
        <v>45840</v>
      </c>
      <c r="B162" s="3" t="s">
        <v>71</v>
      </c>
      <c r="C162" s="3" t="s">
        <v>58</v>
      </c>
    </row>
    <row r="163" spans="1:3" ht="15.75" customHeight="1" x14ac:dyDescent="0.25">
      <c r="A163" s="6">
        <v>45840</v>
      </c>
      <c r="B163" s="3" t="s">
        <v>71</v>
      </c>
      <c r="C163" s="3" t="s">
        <v>65</v>
      </c>
    </row>
    <row r="164" spans="1:3" ht="15.75" customHeight="1" x14ac:dyDescent="0.25">
      <c r="A164" s="6">
        <v>45840</v>
      </c>
      <c r="B164" s="3" t="s">
        <v>84</v>
      </c>
      <c r="C164" s="3" t="s">
        <v>15</v>
      </c>
    </row>
    <row r="165" spans="1:3" ht="15.75" customHeight="1" x14ac:dyDescent="0.25">
      <c r="A165" s="6">
        <v>45840</v>
      </c>
      <c r="B165" s="3" t="s">
        <v>84</v>
      </c>
      <c r="C165" s="3" t="s">
        <v>17</v>
      </c>
    </row>
    <row r="166" spans="1:3" ht="15.75" customHeight="1" x14ac:dyDescent="0.25">
      <c r="A166" s="6">
        <v>45840</v>
      </c>
      <c r="B166" s="3" t="s">
        <v>84</v>
      </c>
      <c r="C166" s="3" t="s">
        <v>124</v>
      </c>
    </row>
    <row r="167" spans="1:3" ht="15.75" customHeight="1" x14ac:dyDescent="0.25">
      <c r="A167" s="6">
        <v>45840</v>
      </c>
      <c r="B167" s="3" t="s">
        <v>84</v>
      </c>
      <c r="C167" s="3" t="s">
        <v>42</v>
      </c>
    </row>
    <row r="168" spans="1:3" ht="15.75" customHeight="1" x14ac:dyDescent="0.25">
      <c r="A168" s="6">
        <v>45840</v>
      </c>
      <c r="B168" s="3" t="s">
        <v>84</v>
      </c>
      <c r="C168" s="3" t="s">
        <v>40</v>
      </c>
    </row>
    <row r="169" spans="1:3" ht="15.75" customHeight="1" x14ac:dyDescent="0.25">
      <c r="A169" s="6">
        <v>45840</v>
      </c>
      <c r="B169" s="3" t="s">
        <v>84</v>
      </c>
      <c r="C169" s="3" t="s">
        <v>58</v>
      </c>
    </row>
    <row r="170" spans="1:3" ht="15.75" customHeight="1" x14ac:dyDescent="0.25">
      <c r="A170" s="6">
        <v>45840</v>
      </c>
      <c r="B170" s="3" t="s">
        <v>83</v>
      </c>
      <c r="C170" s="3" t="s">
        <v>15</v>
      </c>
    </row>
    <row r="171" spans="1:3" ht="15.75" customHeight="1" x14ac:dyDescent="0.25">
      <c r="A171" s="6">
        <v>45840</v>
      </c>
      <c r="B171" s="3" t="s">
        <v>83</v>
      </c>
      <c r="C171" s="3" t="s">
        <v>17</v>
      </c>
    </row>
    <row r="172" spans="1:3" ht="15.75" customHeight="1" x14ac:dyDescent="0.25">
      <c r="A172" s="6">
        <v>45840</v>
      </c>
      <c r="B172" s="3" t="s">
        <v>83</v>
      </c>
      <c r="C172" s="3" t="s">
        <v>43</v>
      </c>
    </row>
    <row r="173" spans="1:3" ht="15.75" customHeight="1" x14ac:dyDescent="0.25">
      <c r="A173" s="6">
        <v>45840</v>
      </c>
      <c r="B173" s="3" t="s">
        <v>83</v>
      </c>
      <c r="C173" s="3" t="s">
        <v>40</v>
      </c>
    </row>
    <row r="174" spans="1:3" ht="15.75" customHeight="1" x14ac:dyDescent="0.25">
      <c r="A174" s="6">
        <v>45840</v>
      </c>
      <c r="B174" s="3" t="s">
        <v>83</v>
      </c>
      <c r="C174" s="3" t="s">
        <v>64</v>
      </c>
    </row>
    <row r="175" spans="1:3" ht="15.75" customHeight="1" x14ac:dyDescent="0.25">
      <c r="A175" s="6">
        <v>45840</v>
      </c>
      <c r="B175" s="3" t="s">
        <v>83</v>
      </c>
      <c r="C175" s="3" t="s">
        <v>91</v>
      </c>
    </row>
    <row r="176" spans="1:3" ht="15.75" customHeight="1" x14ac:dyDescent="0.25">
      <c r="A176" s="10">
        <v>45918</v>
      </c>
      <c r="B176" s="8" t="s">
        <v>83</v>
      </c>
      <c r="C176" s="8" t="s">
        <v>15</v>
      </c>
    </row>
    <row r="177" spans="1:3" ht="15.75" customHeight="1" x14ac:dyDescent="0.25">
      <c r="A177" s="10">
        <v>45918</v>
      </c>
      <c r="B177" s="8" t="s">
        <v>83</v>
      </c>
      <c r="C177" s="8" t="s">
        <v>125</v>
      </c>
    </row>
    <row r="178" spans="1:3" ht="15.75" customHeight="1" x14ac:dyDescent="0.25">
      <c r="A178" s="10">
        <v>45918</v>
      </c>
      <c r="B178" s="8" t="s">
        <v>83</v>
      </c>
      <c r="C178" s="8" t="s">
        <v>101</v>
      </c>
    </row>
    <row r="179" spans="1:3" ht="15.75" customHeight="1" x14ac:dyDescent="0.25">
      <c r="A179" s="10">
        <v>45918</v>
      </c>
      <c r="B179" s="8" t="s">
        <v>83</v>
      </c>
      <c r="C179" s="8" t="s">
        <v>17</v>
      </c>
    </row>
    <row r="180" spans="1:3" ht="15.75" customHeight="1" x14ac:dyDescent="0.25">
      <c r="A180" s="10">
        <v>45918</v>
      </c>
      <c r="B180" s="8" t="s">
        <v>84</v>
      </c>
      <c r="C180" s="8" t="s">
        <v>17</v>
      </c>
    </row>
    <row r="181" spans="1:3" ht="15.75" customHeight="1" x14ac:dyDescent="0.25">
      <c r="A181" s="10">
        <v>45918</v>
      </c>
      <c r="B181" s="8" t="s">
        <v>84</v>
      </c>
      <c r="C181" s="8" t="s">
        <v>15</v>
      </c>
    </row>
    <row r="182" spans="1:3" ht="15.75" customHeight="1" x14ac:dyDescent="0.25">
      <c r="A182" s="10">
        <v>45918</v>
      </c>
      <c r="B182" s="8" t="s">
        <v>84</v>
      </c>
      <c r="C182" s="8" t="s">
        <v>101</v>
      </c>
    </row>
    <row r="183" spans="1:3" ht="15.75" customHeight="1" x14ac:dyDescent="0.25">
      <c r="A183" s="10">
        <v>45918</v>
      </c>
      <c r="B183" s="8" t="s">
        <v>84</v>
      </c>
      <c r="C183" s="8" t="s">
        <v>125</v>
      </c>
    </row>
    <row r="184" spans="1:3" ht="15.75" customHeight="1" x14ac:dyDescent="0.25">
      <c r="A184" s="10">
        <v>45918</v>
      </c>
      <c r="B184" s="8" t="s">
        <v>84</v>
      </c>
      <c r="C184" s="8" t="s">
        <v>58</v>
      </c>
    </row>
    <row r="185" spans="1:3" ht="15.75" customHeight="1" x14ac:dyDescent="0.25">
      <c r="A185" s="10">
        <v>45918</v>
      </c>
      <c r="B185" s="8" t="s">
        <v>84</v>
      </c>
      <c r="C185" s="8" t="s">
        <v>40</v>
      </c>
    </row>
    <row r="186" spans="1:3" ht="15.75" customHeight="1" x14ac:dyDescent="0.25">
      <c r="A186" s="10">
        <v>45918</v>
      </c>
      <c r="B186" s="8" t="s">
        <v>71</v>
      </c>
      <c r="C186" s="8" t="s">
        <v>40</v>
      </c>
    </row>
    <row r="187" spans="1:3" ht="15.75" customHeight="1" x14ac:dyDescent="0.25">
      <c r="A187" s="10">
        <v>45918</v>
      </c>
      <c r="B187" s="8" t="s">
        <v>71</v>
      </c>
      <c r="C187" s="8" t="s">
        <v>126</v>
      </c>
    </row>
    <row r="188" spans="1:3" ht="15.75" customHeight="1" x14ac:dyDescent="0.25">
      <c r="A188" s="10">
        <v>45918</v>
      </c>
      <c r="B188" s="8" t="s">
        <v>71</v>
      </c>
      <c r="C188" s="8" t="s">
        <v>15</v>
      </c>
    </row>
    <row r="189" spans="1:3" ht="15.75" customHeight="1" x14ac:dyDescent="0.25">
      <c r="A189" s="10">
        <v>45918</v>
      </c>
      <c r="B189" s="8" t="s">
        <v>71</v>
      </c>
      <c r="C189" s="8" t="s">
        <v>58</v>
      </c>
    </row>
    <row r="190" spans="1:3" ht="15.75" customHeight="1" x14ac:dyDescent="0.25">
      <c r="A190" s="10">
        <v>45918</v>
      </c>
      <c r="B190" s="8" t="s">
        <v>71</v>
      </c>
      <c r="C190" s="8" t="s">
        <v>101</v>
      </c>
    </row>
    <row r="191" spans="1:3" ht="15.75" customHeight="1" x14ac:dyDescent="0.25">
      <c r="A191" s="10">
        <v>45918</v>
      </c>
      <c r="B191" s="8" t="s">
        <v>71</v>
      </c>
      <c r="C191" s="8" t="s">
        <v>65</v>
      </c>
    </row>
    <row r="192" spans="1:3" ht="15.75" customHeight="1" x14ac:dyDescent="0.25">
      <c r="A192" s="10">
        <v>45918</v>
      </c>
      <c r="B192" s="8" t="s">
        <v>71</v>
      </c>
      <c r="C192" s="8" t="s">
        <v>127</v>
      </c>
    </row>
    <row r="193" spans="1:3" ht="15.75" customHeight="1" x14ac:dyDescent="0.25">
      <c r="A193" s="10">
        <v>45918</v>
      </c>
      <c r="B193" s="8" t="s">
        <v>71</v>
      </c>
      <c r="C193" s="8" t="s">
        <v>32</v>
      </c>
    </row>
    <row r="194" spans="1:3" ht="15.75" customHeight="1" x14ac:dyDescent="0.25">
      <c r="A194" s="10">
        <v>45918</v>
      </c>
      <c r="B194" s="8" t="s">
        <v>71</v>
      </c>
      <c r="C194" s="8" t="s">
        <v>91</v>
      </c>
    </row>
    <row r="195" spans="1:3" ht="15.75" customHeight="1" x14ac:dyDescent="0.25">
      <c r="A195" s="10">
        <v>45918</v>
      </c>
      <c r="B195" s="8" t="s">
        <v>60</v>
      </c>
      <c r="C195" s="8" t="s">
        <v>40</v>
      </c>
    </row>
    <row r="196" spans="1:3" ht="15.75" customHeight="1" x14ac:dyDescent="0.25">
      <c r="A196" s="10">
        <v>45918</v>
      </c>
      <c r="B196" s="8" t="s">
        <v>60</v>
      </c>
      <c r="C196" s="8" t="s">
        <v>128</v>
      </c>
    </row>
    <row r="197" spans="1:3" ht="15.75" customHeight="1" x14ac:dyDescent="0.25">
      <c r="A197" s="10">
        <v>45918</v>
      </c>
      <c r="B197" s="8" t="s">
        <v>60</v>
      </c>
      <c r="C197" s="8" t="s">
        <v>126</v>
      </c>
    </row>
    <row r="198" spans="1:3" ht="15.75" customHeight="1" x14ac:dyDescent="0.25">
      <c r="A198" s="10">
        <v>45918</v>
      </c>
      <c r="B198" s="8" t="s">
        <v>60</v>
      </c>
      <c r="C198" s="8" t="s">
        <v>129</v>
      </c>
    </row>
    <row r="199" spans="1:3" ht="15.75" customHeight="1" x14ac:dyDescent="0.25">
      <c r="A199" s="10">
        <v>45918</v>
      </c>
      <c r="B199" s="8" t="s">
        <v>60</v>
      </c>
      <c r="C199" s="8" t="s">
        <v>87</v>
      </c>
    </row>
    <row r="200" spans="1:3" ht="15.75" customHeight="1" x14ac:dyDescent="0.25">
      <c r="A200" s="10">
        <v>45918</v>
      </c>
      <c r="B200" s="8" t="s">
        <v>60</v>
      </c>
      <c r="C200" s="8" t="s">
        <v>17</v>
      </c>
    </row>
    <row r="201" spans="1:3" ht="15.75" customHeight="1" x14ac:dyDescent="0.25">
      <c r="A201" s="10">
        <v>45918</v>
      </c>
      <c r="B201" s="8" t="s">
        <v>60</v>
      </c>
      <c r="C201" s="8" t="s">
        <v>127</v>
      </c>
    </row>
    <row r="202" spans="1:3" ht="15.75" customHeight="1" x14ac:dyDescent="0.25">
      <c r="A202" s="10">
        <v>45918</v>
      </c>
      <c r="B202" s="8" t="s">
        <v>60</v>
      </c>
      <c r="C202" s="8" t="s">
        <v>130</v>
      </c>
    </row>
    <row r="203" spans="1:3" ht="15.75" customHeight="1" x14ac:dyDescent="0.25">
      <c r="A203" s="10">
        <v>45918</v>
      </c>
      <c r="B203" s="8" t="s">
        <v>60</v>
      </c>
      <c r="C203" s="8" t="s">
        <v>41</v>
      </c>
    </row>
    <row r="204" spans="1:3" ht="15.75" customHeight="1" x14ac:dyDescent="0.25">
      <c r="A204" s="11">
        <v>45853</v>
      </c>
      <c r="B204" s="3" t="s">
        <v>60</v>
      </c>
      <c r="C204" s="3" t="s">
        <v>65</v>
      </c>
    </row>
    <row r="205" spans="1:3" ht="15.75" customHeight="1" x14ac:dyDescent="0.25">
      <c r="A205" s="11">
        <v>45853</v>
      </c>
      <c r="B205" s="3" t="s">
        <v>60</v>
      </c>
      <c r="C205" s="3" t="s">
        <v>64</v>
      </c>
    </row>
    <row r="206" spans="1:3" ht="15.75" customHeight="1" x14ac:dyDescent="0.25">
      <c r="A206" s="11">
        <v>45853</v>
      </c>
      <c r="B206" s="3" t="s">
        <v>60</v>
      </c>
      <c r="C206" s="3" t="s">
        <v>19</v>
      </c>
    </row>
    <row r="207" spans="1:3" ht="15.75" customHeight="1" x14ac:dyDescent="0.25">
      <c r="A207" s="11">
        <v>45853</v>
      </c>
      <c r="B207" s="3" t="s">
        <v>60</v>
      </c>
      <c r="C207" s="3" t="s">
        <v>39</v>
      </c>
    </row>
    <row r="208" spans="1:3" ht="15.75" customHeight="1" x14ac:dyDescent="0.25">
      <c r="A208" s="11">
        <v>45853</v>
      </c>
      <c r="B208" s="3" t="s">
        <v>60</v>
      </c>
      <c r="C208" s="3" t="s">
        <v>40</v>
      </c>
    </row>
    <row r="209" spans="1:3" ht="15.75" customHeight="1" x14ac:dyDescent="0.25">
      <c r="A209" s="11">
        <v>45853</v>
      </c>
      <c r="B209" s="3" t="s">
        <v>60</v>
      </c>
      <c r="C209" s="3" t="s">
        <v>32</v>
      </c>
    </row>
    <row r="210" spans="1:3" ht="15.75" customHeight="1" x14ac:dyDescent="0.25">
      <c r="A210" s="11">
        <v>45853</v>
      </c>
      <c r="B210" s="3" t="s">
        <v>60</v>
      </c>
      <c r="C210" s="3" t="s">
        <v>131</v>
      </c>
    </row>
    <row r="211" spans="1:3" ht="15.75" customHeight="1" x14ac:dyDescent="0.25">
      <c r="A211" s="11">
        <v>45853</v>
      </c>
      <c r="B211" s="3" t="s">
        <v>60</v>
      </c>
      <c r="C211" s="3" t="s">
        <v>41</v>
      </c>
    </row>
    <row r="212" spans="1:3" ht="15.75" customHeight="1" x14ac:dyDescent="0.25">
      <c r="A212" s="11">
        <v>45853</v>
      </c>
      <c r="B212" s="3" t="s">
        <v>71</v>
      </c>
      <c r="C212" s="3" t="s">
        <v>41</v>
      </c>
    </row>
    <row r="213" spans="1:3" ht="15.75" customHeight="1" x14ac:dyDescent="0.25">
      <c r="A213" s="11">
        <v>45853</v>
      </c>
      <c r="B213" s="3" t="s">
        <v>71</v>
      </c>
      <c r="C213" s="3" t="s">
        <v>79</v>
      </c>
    </row>
    <row r="214" spans="1:3" ht="15.75" customHeight="1" x14ac:dyDescent="0.25">
      <c r="A214" s="11">
        <v>45853</v>
      </c>
      <c r="B214" s="3" t="s">
        <v>71</v>
      </c>
      <c r="C214" s="3" t="s">
        <v>40</v>
      </c>
    </row>
    <row r="215" spans="1:3" ht="15.75" customHeight="1" x14ac:dyDescent="0.25">
      <c r="A215" s="11">
        <v>45853</v>
      </c>
      <c r="B215" s="3" t="s">
        <v>71</v>
      </c>
      <c r="C215" s="3" t="s">
        <v>65</v>
      </c>
    </row>
    <row r="216" spans="1:3" ht="15.75" customHeight="1" x14ac:dyDescent="0.25">
      <c r="A216" s="11">
        <v>45853</v>
      </c>
      <c r="B216" s="3" t="s">
        <v>71</v>
      </c>
      <c r="C216" s="3" t="s">
        <v>132</v>
      </c>
    </row>
    <row r="217" spans="1:3" ht="15.75" customHeight="1" x14ac:dyDescent="0.25">
      <c r="A217" s="11">
        <v>45853</v>
      </c>
      <c r="B217" s="3" t="s">
        <v>71</v>
      </c>
      <c r="C217" s="3" t="s">
        <v>58</v>
      </c>
    </row>
    <row r="218" spans="1:3" ht="15.75" customHeight="1" x14ac:dyDescent="0.25">
      <c r="A218" s="11">
        <v>45853</v>
      </c>
      <c r="B218" s="3" t="s">
        <v>71</v>
      </c>
      <c r="C218" s="3" t="s">
        <v>15</v>
      </c>
    </row>
    <row r="219" spans="1:3" ht="15.75" customHeight="1" x14ac:dyDescent="0.25">
      <c r="A219" s="11">
        <v>45853</v>
      </c>
      <c r="B219" s="3" t="s">
        <v>71</v>
      </c>
      <c r="C219" s="3" t="s">
        <v>133</v>
      </c>
    </row>
    <row r="220" spans="1:3" ht="15.75" customHeight="1" x14ac:dyDescent="0.25">
      <c r="A220" s="11">
        <v>45853</v>
      </c>
      <c r="B220" s="3" t="s">
        <v>71</v>
      </c>
      <c r="C220" s="3" t="s">
        <v>56</v>
      </c>
    </row>
    <row r="221" spans="1:3" ht="15.75" customHeight="1" x14ac:dyDescent="0.25">
      <c r="A221" s="11">
        <v>45853</v>
      </c>
      <c r="B221" s="3" t="s">
        <v>71</v>
      </c>
      <c r="C221" s="3" t="s">
        <v>134</v>
      </c>
    </row>
    <row r="222" spans="1:3" ht="15.75" customHeight="1" x14ac:dyDescent="0.25">
      <c r="A222" s="11">
        <v>45853</v>
      </c>
      <c r="B222" s="3" t="s">
        <v>71</v>
      </c>
      <c r="C222" s="3" t="s">
        <v>19</v>
      </c>
    </row>
    <row r="223" spans="1:3" ht="15.75" customHeight="1" x14ac:dyDescent="0.25">
      <c r="A223" s="11">
        <v>45853</v>
      </c>
      <c r="B223" s="3" t="s">
        <v>71</v>
      </c>
      <c r="C223" s="3" t="s">
        <v>32</v>
      </c>
    </row>
    <row r="224" spans="1:3" ht="15.75" customHeight="1" x14ac:dyDescent="0.25">
      <c r="A224" s="11">
        <v>45853</v>
      </c>
      <c r="B224" s="3" t="s">
        <v>83</v>
      </c>
      <c r="C224" s="3" t="s">
        <v>17</v>
      </c>
    </row>
    <row r="225" spans="1:3" ht="15.75" customHeight="1" x14ac:dyDescent="0.25">
      <c r="A225" s="11">
        <v>45853</v>
      </c>
      <c r="B225" s="3" t="s">
        <v>83</v>
      </c>
      <c r="C225" s="3" t="s">
        <v>15</v>
      </c>
    </row>
    <row r="226" spans="1:3" ht="15.75" customHeight="1" x14ac:dyDescent="0.25">
      <c r="A226" s="11">
        <v>45853</v>
      </c>
      <c r="B226" s="3" t="s">
        <v>83</v>
      </c>
      <c r="C226" s="3" t="s">
        <v>64</v>
      </c>
    </row>
    <row r="227" spans="1:3" ht="15.75" customHeight="1" x14ac:dyDescent="0.25">
      <c r="A227" s="11">
        <v>45853</v>
      </c>
      <c r="B227" s="3" t="s">
        <v>84</v>
      </c>
      <c r="C227" s="3" t="s">
        <v>15</v>
      </c>
    </row>
    <row r="228" spans="1:3" ht="15.75" customHeight="1" x14ac:dyDescent="0.25">
      <c r="A228" s="11">
        <v>45853</v>
      </c>
      <c r="B228" s="3" t="s">
        <v>84</v>
      </c>
      <c r="C228" s="3" t="s">
        <v>17</v>
      </c>
    </row>
    <row r="229" spans="1:3" ht="15.75" customHeight="1" x14ac:dyDescent="0.25">
      <c r="A229" s="7">
        <v>45905</v>
      </c>
      <c r="B229" s="3" t="s">
        <v>71</v>
      </c>
      <c r="C229" s="3" t="s">
        <v>58</v>
      </c>
    </row>
    <row r="230" spans="1:3" ht="15.75" customHeight="1" x14ac:dyDescent="0.25">
      <c r="A230" s="7">
        <v>45905</v>
      </c>
      <c r="B230" s="3" t="s">
        <v>71</v>
      </c>
      <c r="C230" s="3" t="s">
        <v>135</v>
      </c>
    </row>
    <row r="231" spans="1:3" ht="15.75" customHeight="1" x14ac:dyDescent="0.25">
      <c r="A231" s="7">
        <v>45905</v>
      </c>
      <c r="B231" s="3" t="s">
        <v>71</v>
      </c>
      <c r="C231" s="3" t="s">
        <v>15</v>
      </c>
    </row>
    <row r="232" spans="1:3" ht="15.75" customHeight="1" x14ac:dyDescent="0.25">
      <c r="A232" s="7">
        <v>45905</v>
      </c>
      <c r="B232" s="3" t="s">
        <v>71</v>
      </c>
      <c r="C232" s="3" t="s">
        <v>40</v>
      </c>
    </row>
    <row r="233" spans="1:3" ht="15.75" customHeight="1" x14ac:dyDescent="0.25">
      <c r="A233" s="7">
        <v>45905</v>
      </c>
      <c r="B233" s="3" t="s">
        <v>71</v>
      </c>
      <c r="C233" s="3" t="s">
        <v>65</v>
      </c>
    </row>
    <row r="234" spans="1:3" ht="15.75" customHeight="1" x14ac:dyDescent="0.25">
      <c r="A234" s="7">
        <v>45905</v>
      </c>
      <c r="B234" s="3" t="s">
        <v>71</v>
      </c>
      <c r="C234" s="3" t="s">
        <v>87</v>
      </c>
    </row>
    <row r="235" spans="1:3" ht="15.75" customHeight="1" x14ac:dyDescent="0.25">
      <c r="A235" s="7">
        <v>45905</v>
      </c>
      <c r="B235" s="3" t="s">
        <v>71</v>
      </c>
      <c r="C235" s="3" t="s">
        <v>88</v>
      </c>
    </row>
    <row r="236" spans="1:3" ht="15.75" customHeight="1" x14ac:dyDescent="0.25">
      <c r="A236" s="7">
        <v>45905</v>
      </c>
      <c r="B236" s="3" t="s">
        <v>71</v>
      </c>
      <c r="C236" s="3" t="s">
        <v>41</v>
      </c>
    </row>
    <row r="237" spans="1:3" ht="15.75" customHeight="1" x14ac:dyDescent="0.25">
      <c r="A237" s="7">
        <v>45905</v>
      </c>
      <c r="B237" s="3" t="s">
        <v>71</v>
      </c>
      <c r="C237" s="3" t="s">
        <v>101</v>
      </c>
    </row>
    <row r="238" spans="1:3" ht="15.75" customHeight="1" x14ac:dyDescent="0.25">
      <c r="A238" s="7">
        <v>45905</v>
      </c>
      <c r="B238" s="3" t="s">
        <v>71</v>
      </c>
      <c r="C238" s="3" t="s">
        <v>79</v>
      </c>
    </row>
    <row r="239" spans="1:3" ht="15.75" customHeight="1" x14ac:dyDescent="0.25">
      <c r="A239" s="7">
        <v>45905</v>
      </c>
      <c r="B239" s="3" t="s">
        <v>71</v>
      </c>
      <c r="C239" s="3" t="s">
        <v>91</v>
      </c>
    </row>
    <row r="240" spans="1:3" ht="15.75" customHeight="1" x14ac:dyDescent="0.25">
      <c r="A240" s="7">
        <v>45905</v>
      </c>
      <c r="B240" s="3" t="s">
        <v>71</v>
      </c>
      <c r="C240" s="3" t="s">
        <v>17</v>
      </c>
    </row>
    <row r="241" spans="1:3" ht="15.75" customHeight="1" x14ac:dyDescent="0.25">
      <c r="A241" s="7">
        <v>45905</v>
      </c>
      <c r="B241" s="3" t="s">
        <v>71</v>
      </c>
      <c r="C241" s="3" t="s">
        <v>32</v>
      </c>
    </row>
    <row r="242" spans="1:3" ht="15.75" customHeight="1" x14ac:dyDescent="0.25">
      <c r="A242" s="7">
        <v>45905</v>
      </c>
      <c r="B242" s="3" t="s">
        <v>60</v>
      </c>
      <c r="C242" s="3" t="s">
        <v>32</v>
      </c>
    </row>
    <row r="243" spans="1:3" ht="15.75" customHeight="1" x14ac:dyDescent="0.25">
      <c r="A243" s="7">
        <v>45905</v>
      </c>
      <c r="B243" s="3" t="s">
        <v>60</v>
      </c>
      <c r="C243" s="3" t="s">
        <v>41</v>
      </c>
    </row>
    <row r="244" spans="1:3" ht="15.75" customHeight="1" x14ac:dyDescent="0.25">
      <c r="A244" s="7">
        <v>45905</v>
      </c>
      <c r="B244" s="3" t="s">
        <v>60</v>
      </c>
      <c r="C244" s="3" t="s">
        <v>128</v>
      </c>
    </row>
    <row r="245" spans="1:3" ht="15.75" customHeight="1" x14ac:dyDescent="0.25">
      <c r="A245" s="7">
        <v>45905</v>
      </c>
      <c r="B245" s="3" t="s">
        <v>60</v>
      </c>
      <c r="C245" s="3" t="s">
        <v>40</v>
      </c>
    </row>
    <row r="246" spans="1:3" ht="15.75" customHeight="1" x14ac:dyDescent="0.25">
      <c r="A246" s="7">
        <v>45905</v>
      </c>
      <c r="B246" s="3" t="s">
        <v>60</v>
      </c>
      <c r="C246" s="3" t="s">
        <v>87</v>
      </c>
    </row>
    <row r="247" spans="1:3" ht="15.75" customHeight="1" x14ac:dyDescent="0.25">
      <c r="A247" s="7">
        <v>45905</v>
      </c>
      <c r="B247" s="3" t="s">
        <v>60</v>
      </c>
      <c r="C247" s="3" t="s">
        <v>103</v>
      </c>
    </row>
    <row r="248" spans="1:3" ht="15.75" customHeight="1" x14ac:dyDescent="0.25">
      <c r="A248" s="7">
        <v>45905</v>
      </c>
      <c r="B248" s="3" t="s">
        <v>60</v>
      </c>
      <c r="C248" s="3" t="s">
        <v>101</v>
      </c>
    </row>
    <row r="249" spans="1:3" ht="15.75" customHeight="1" x14ac:dyDescent="0.25">
      <c r="A249" s="7">
        <v>45905</v>
      </c>
      <c r="B249" s="3" t="s">
        <v>60</v>
      </c>
      <c r="C249" s="3" t="s">
        <v>79</v>
      </c>
    </row>
    <row r="250" spans="1:3" ht="15.75" customHeight="1" x14ac:dyDescent="0.25">
      <c r="A250" s="7">
        <v>45905</v>
      </c>
      <c r="B250" s="3" t="s">
        <v>84</v>
      </c>
      <c r="C250" s="3" t="s">
        <v>101</v>
      </c>
    </row>
    <row r="251" spans="1:3" ht="15.75" customHeight="1" x14ac:dyDescent="0.25">
      <c r="A251" s="7">
        <v>45905</v>
      </c>
      <c r="B251" s="3" t="s">
        <v>84</v>
      </c>
      <c r="C251" s="3" t="s">
        <v>136</v>
      </c>
    </row>
    <row r="252" spans="1:3" ht="15.75" customHeight="1" x14ac:dyDescent="0.25">
      <c r="A252" s="7">
        <v>45905</v>
      </c>
      <c r="B252" s="3" t="s">
        <v>84</v>
      </c>
      <c r="C252" s="3" t="s">
        <v>15</v>
      </c>
    </row>
    <row r="253" spans="1:3" ht="15.75" customHeight="1" x14ac:dyDescent="0.25">
      <c r="A253" s="7">
        <v>45905</v>
      </c>
      <c r="B253" s="3" t="s">
        <v>84</v>
      </c>
      <c r="C253" s="3" t="s">
        <v>17</v>
      </c>
    </row>
    <row r="254" spans="1:3" ht="15.75" customHeight="1" x14ac:dyDescent="0.25">
      <c r="A254" s="7">
        <v>45905</v>
      </c>
      <c r="B254" s="3" t="s">
        <v>84</v>
      </c>
      <c r="C254" s="3" t="s">
        <v>58</v>
      </c>
    </row>
    <row r="255" spans="1:3" ht="15.75" customHeight="1" x14ac:dyDescent="0.25">
      <c r="A255" s="7">
        <v>45905</v>
      </c>
      <c r="B255" s="3" t="s">
        <v>83</v>
      </c>
      <c r="C255" s="3" t="s">
        <v>17</v>
      </c>
    </row>
    <row r="256" spans="1:3" ht="15.75" customHeight="1" x14ac:dyDescent="0.25">
      <c r="A256" s="7">
        <v>45905</v>
      </c>
      <c r="B256" s="3" t="s">
        <v>83</v>
      </c>
      <c r="C256" s="3" t="s">
        <v>15</v>
      </c>
    </row>
    <row r="257" spans="1:3" ht="15.75" customHeight="1" x14ac:dyDescent="0.25">
      <c r="A257" s="7">
        <v>45905</v>
      </c>
      <c r="B257" s="3" t="s">
        <v>83</v>
      </c>
      <c r="C257" s="3" t="s">
        <v>101</v>
      </c>
    </row>
    <row r="258" spans="1:3" ht="15.75" customHeight="1" x14ac:dyDescent="0.25">
      <c r="A258" s="7">
        <v>45905</v>
      </c>
      <c r="B258" s="3" t="s">
        <v>83</v>
      </c>
      <c r="C258" s="3" t="s">
        <v>137</v>
      </c>
    </row>
    <row r="259" spans="1:3" ht="15.75" customHeight="1" x14ac:dyDescent="0.25">
      <c r="A259" s="7">
        <v>45891</v>
      </c>
      <c r="B259" s="3" t="s">
        <v>83</v>
      </c>
      <c r="C259" s="3" t="s">
        <v>15</v>
      </c>
    </row>
    <row r="260" spans="1:3" ht="15.75" customHeight="1" x14ac:dyDescent="0.25">
      <c r="A260" s="7">
        <v>45891</v>
      </c>
      <c r="B260" s="3" t="s">
        <v>83</v>
      </c>
      <c r="C260" s="3" t="s">
        <v>138</v>
      </c>
    </row>
    <row r="261" spans="1:3" ht="15.75" customHeight="1" x14ac:dyDescent="0.25">
      <c r="A261" s="7">
        <v>45891</v>
      </c>
      <c r="B261" s="3" t="s">
        <v>83</v>
      </c>
      <c r="C261" s="3" t="s">
        <v>139</v>
      </c>
    </row>
    <row r="262" spans="1:3" ht="15.75" customHeight="1" x14ac:dyDescent="0.25">
      <c r="A262" s="7">
        <v>45891</v>
      </c>
      <c r="B262" s="3" t="s">
        <v>84</v>
      </c>
      <c r="C262" s="3" t="s">
        <v>139</v>
      </c>
    </row>
    <row r="263" spans="1:3" ht="15.75" customHeight="1" x14ac:dyDescent="0.25">
      <c r="A263" s="7">
        <v>45891</v>
      </c>
      <c r="B263" s="3" t="s">
        <v>84</v>
      </c>
      <c r="C263" s="3" t="s">
        <v>138</v>
      </c>
    </row>
    <row r="264" spans="1:3" ht="15.75" customHeight="1" x14ac:dyDescent="0.25">
      <c r="A264" s="7">
        <v>45891</v>
      </c>
      <c r="B264" s="3" t="s">
        <v>84</v>
      </c>
      <c r="C264" s="3" t="s">
        <v>15</v>
      </c>
    </row>
    <row r="265" spans="1:3" ht="15.75" customHeight="1" x14ac:dyDescent="0.25">
      <c r="A265" s="7">
        <v>45891</v>
      </c>
      <c r="B265" s="3" t="s">
        <v>84</v>
      </c>
      <c r="C265" s="3" t="s">
        <v>17</v>
      </c>
    </row>
    <row r="266" spans="1:3" ht="15.75" customHeight="1" x14ac:dyDescent="0.25">
      <c r="A266" s="7">
        <v>45891</v>
      </c>
      <c r="B266" s="3" t="s">
        <v>71</v>
      </c>
      <c r="C266" s="3" t="s">
        <v>140</v>
      </c>
    </row>
    <row r="267" spans="1:3" ht="15.75" customHeight="1" x14ac:dyDescent="0.25">
      <c r="A267" s="7">
        <v>45891</v>
      </c>
      <c r="B267" s="3" t="s">
        <v>71</v>
      </c>
      <c r="C267" s="3" t="s">
        <v>141</v>
      </c>
    </row>
    <row r="268" spans="1:3" ht="15.75" customHeight="1" x14ac:dyDescent="0.25">
      <c r="A268" s="7">
        <v>45891</v>
      </c>
      <c r="B268" s="3" t="s">
        <v>71</v>
      </c>
      <c r="C268" s="3" t="s">
        <v>142</v>
      </c>
    </row>
    <row r="269" spans="1:3" ht="15.75" customHeight="1" x14ac:dyDescent="0.25">
      <c r="A269" s="7">
        <v>45891</v>
      </c>
      <c r="B269" s="3" t="s">
        <v>71</v>
      </c>
      <c r="C269" s="3" t="s">
        <v>15</v>
      </c>
    </row>
    <row r="270" spans="1:3" ht="15.75" customHeight="1" x14ac:dyDescent="0.25">
      <c r="A270" s="7">
        <v>45891</v>
      </c>
      <c r="B270" s="3" t="s">
        <v>71</v>
      </c>
      <c r="C270" s="3" t="s">
        <v>41</v>
      </c>
    </row>
    <row r="271" spans="1:3" ht="15.75" customHeight="1" x14ac:dyDescent="0.25">
      <c r="A271" s="7">
        <v>45891</v>
      </c>
      <c r="B271" s="3" t="s">
        <v>71</v>
      </c>
      <c r="C271" s="3" t="s">
        <v>143</v>
      </c>
    </row>
    <row r="272" spans="1:3" ht="15.75" customHeight="1" x14ac:dyDescent="0.25">
      <c r="A272" s="7">
        <v>45891</v>
      </c>
      <c r="B272" s="3" t="s">
        <v>71</v>
      </c>
      <c r="C272" s="3" t="s">
        <v>91</v>
      </c>
    </row>
    <row r="273" spans="1:3" ht="15.75" customHeight="1" x14ac:dyDescent="0.25">
      <c r="A273" s="7">
        <v>45891</v>
      </c>
      <c r="B273" s="3" t="s">
        <v>71</v>
      </c>
      <c r="C273" s="3" t="s">
        <v>40</v>
      </c>
    </row>
    <row r="274" spans="1:3" ht="15.75" customHeight="1" x14ac:dyDescent="0.25">
      <c r="A274" s="7">
        <v>45891</v>
      </c>
      <c r="B274" s="3" t="s">
        <v>71</v>
      </c>
      <c r="C274" s="3" t="s">
        <v>32</v>
      </c>
    </row>
    <row r="275" spans="1:3" ht="15.75" customHeight="1" x14ac:dyDescent="0.25">
      <c r="A275" s="7">
        <v>45891</v>
      </c>
      <c r="B275" s="3" t="s">
        <v>71</v>
      </c>
      <c r="C275" s="3" t="s">
        <v>138</v>
      </c>
    </row>
    <row r="276" spans="1:3" ht="15.75" customHeight="1" x14ac:dyDescent="0.25">
      <c r="A276" s="7">
        <v>45891</v>
      </c>
      <c r="B276" s="3" t="s">
        <v>71</v>
      </c>
      <c r="C276" s="3" t="s">
        <v>79</v>
      </c>
    </row>
    <row r="277" spans="1:3" ht="15.75" customHeight="1" x14ac:dyDescent="0.25">
      <c r="A277" s="7">
        <v>45891</v>
      </c>
      <c r="B277" s="3" t="s">
        <v>71</v>
      </c>
      <c r="C277" s="3" t="s">
        <v>17</v>
      </c>
    </row>
    <row r="278" spans="1:3" ht="15.75" customHeight="1" x14ac:dyDescent="0.25">
      <c r="A278" s="7">
        <v>45891</v>
      </c>
      <c r="B278" s="3" t="s">
        <v>71</v>
      </c>
      <c r="C278" s="3" t="s">
        <v>144</v>
      </c>
    </row>
    <row r="279" spans="1:3" ht="15.75" customHeight="1" x14ac:dyDescent="0.25">
      <c r="A279" s="7">
        <v>45882</v>
      </c>
      <c r="B279" s="3" t="s">
        <v>83</v>
      </c>
      <c r="C279" s="3" t="s">
        <v>138</v>
      </c>
    </row>
    <row r="280" spans="1:3" ht="15.75" customHeight="1" x14ac:dyDescent="0.25">
      <c r="A280" s="7">
        <v>45882</v>
      </c>
      <c r="B280" s="3" t="s">
        <v>83</v>
      </c>
      <c r="C280" s="3" t="s">
        <v>15</v>
      </c>
    </row>
    <row r="281" spans="1:3" ht="15.75" customHeight="1" x14ac:dyDescent="0.25">
      <c r="A281" s="7">
        <v>45882</v>
      </c>
      <c r="B281" s="3" t="s">
        <v>83</v>
      </c>
      <c r="C281" s="3" t="s">
        <v>145</v>
      </c>
    </row>
    <row r="282" spans="1:3" ht="15.75" customHeight="1" x14ac:dyDescent="0.25">
      <c r="A282" s="7">
        <v>45882</v>
      </c>
      <c r="B282" s="3" t="s">
        <v>84</v>
      </c>
      <c r="C282" s="3" t="s">
        <v>15</v>
      </c>
    </row>
    <row r="283" spans="1:3" ht="15.75" customHeight="1" x14ac:dyDescent="0.25">
      <c r="A283" s="7">
        <v>45882</v>
      </c>
      <c r="B283" s="3" t="s">
        <v>84</v>
      </c>
      <c r="C283" s="3" t="s">
        <v>17</v>
      </c>
    </row>
    <row r="284" spans="1:3" ht="15.75" customHeight="1" x14ac:dyDescent="0.25">
      <c r="A284" s="7">
        <v>45882</v>
      </c>
      <c r="B284" s="3" t="s">
        <v>84</v>
      </c>
      <c r="C284" s="3" t="s">
        <v>146</v>
      </c>
    </row>
    <row r="285" spans="1:3" ht="15.75" customHeight="1" x14ac:dyDescent="0.25">
      <c r="A285" s="7">
        <v>45882</v>
      </c>
      <c r="B285" s="3" t="s">
        <v>84</v>
      </c>
      <c r="C285" s="3" t="s">
        <v>145</v>
      </c>
    </row>
    <row r="286" spans="1:3" ht="15.75" customHeight="1" x14ac:dyDescent="0.25">
      <c r="A286" s="7">
        <v>45882</v>
      </c>
      <c r="B286" s="3" t="s">
        <v>71</v>
      </c>
      <c r="C286" s="3" t="s">
        <v>58</v>
      </c>
    </row>
    <row r="287" spans="1:3" ht="15.75" customHeight="1" x14ac:dyDescent="0.25">
      <c r="A287" s="7">
        <v>45882</v>
      </c>
      <c r="B287" s="3" t="s">
        <v>71</v>
      </c>
      <c r="C287" s="3" t="s">
        <v>40</v>
      </c>
    </row>
    <row r="288" spans="1:3" ht="15.75" customHeight="1" x14ac:dyDescent="0.25">
      <c r="A288" s="7">
        <v>45882</v>
      </c>
      <c r="B288" s="3" t="s">
        <v>71</v>
      </c>
      <c r="C288" s="3" t="s">
        <v>15</v>
      </c>
    </row>
    <row r="289" spans="1:3" ht="15.75" customHeight="1" x14ac:dyDescent="0.25">
      <c r="A289" s="7">
        <v>45882</v>
      </c>
      <c r="B289" s="3" t="s">
        <v>71</v>
      </c>
      <c r="C289" s="3" t="s">
        <v>147</v>
      </c>
    </row>
    <row r="290" spans="1:3" ht="15.75" customHeight="1" x14ac:dyDescent="0.25">
      <c r="A290" s="7">
        <v>45882</v>
      </c>
      <c r="B290" s="3" t="s">
        <v>71</v>
      </c>
      <c r="C290" s="3" t="s">
        <v>88</v>
      </c>
    </row>
    <row r="291" spans="1:3" ht="15.75" customHeight="1" x14ac:dyDescent="0.25">
      <c r="A291" s="7">
        <v>45882</v>
      </c>
      <c r="B291" s="3" t="s">
        <v>71</v>
      </c>
      <c r="C291" s="3" t="s">
        <v>91</v>
      </c>
    </row>
    <row r="292" spans="1:3" ht="15.75" customHeight="1" x14ac:dyDescent="0.25">
      <c r="A292" s="7">
        <v>45882</v>
      </c>
      <c r="B292" s="3" t="s">
        <v>71</v>
      </c>
      <c r="C292" s="3" t="s">
        <v>87</v>
      </c>
    </row>
    <row r="293" spans="1:3" ht="15.75" customHeight="1" x14ac:dyDescent="0.25">
      <c r="A293" s="7">
        <v>45882</v>
      </c>
      <c r="B293" s="3" t="s">
        <v>71</v>
      </c>
      <c r="C293" s="3" t="s">
        <v>29</v>
      </c>
    </row>
    <row r="294" spans="1:3" ht="15.75" customHeight="1" x14ac:dyDescent="0.25">
      <c r="A294" s="7">
        <v>45882</v>
      </c>
      <c r="B294" s="3" t="s">
        <v>71</v>
      </c>
      <c r="C294" s="3" t="s">
        <v>143</v>
      </c>
    </row>
    <row r="295" spans="1:3" ht="15.75" customHeight="1" x14ac:dyDescent="0.25">
      <c r="A295" s="7">
        <v>45882</v>
      </c>
      <c r="B295" s="3" t="s">
        <v>71</v>
      </c>
      <c r="C295" s="3" t="s">
        <v>79</v>
      </c>
    </row>
    <row r="296" spans="1:3" ht="15.75" customHeight="1" x14ac:dyDescent="0.25">
      <c r="A296" s="7">
        <v>45882</v>
      </c>
      <c r="B296" s="3" t="s">
        <v>71</v>
      </c>
      <c r="C296" s="3" t="s">
        <v>65</v>
      </c>
    </row>
    <row r="297" spans="1:3" ht="15.75" customHeight="1" x14ac:dyDescent="0.25">
      <c r="A297" s="7">
        <v>45882</v>
      </c>
      <c r="B297" s="3" t="s">
        <v>71</v>
      </c>
      <c r="C297" s="3" t="s">
        <v>41</v>
      </c>
    </row>
    <row r="298" spans="1:3" ht="15.75" customHeight="1" x14ac:dyDescent="0.25">
      <c r="A298" s="7">
        <v>45882</v>
      </c>
      <c r="B298" s="3" t="s">
        <v>71</v>
      </c>
      <c r="C298" s="3" t="s">
        <v>148</v>
      </c>
    </row>
    <row r="299" spans="1:3" ht="15.75" customHeight="1" x14ac:dyDescent="0.25">
      <c r="A299" s="7">
        <v>45882</v>
      </c>
      <c r="B299" s="3" t="s">
        <v>71</v>
      </c>
      <c r="C299" s="3" t="s">
        <v>149</v>
      </c>
    </row>
    <row r="300" spans="1:3" ht="15.75" customHeight="1" x14ac:dyDescent="0.25">
      <c r="A300" s="7">
        <v>45882</v>
      </c>
      <c r="B300" s="3" t="s">
        <v>71</v>
      </c>
      <c r="C300" s="3" t="s">
        <v>56</v>
      </c>
    </row>
    <row r="301" spans="1:3" ht="15.75" customHeight="1" x14ac:dyDescent="0.25">
      <c r="A301" s="7">
        <v>45882</v>
      </c>
      <c r="B301" s="3" t="s">
        <v>60</v>
      </c>
      <c r="C301" s="3" t="s">
        <v>79</v>
      </c>
    </row>
    <row r="302" spans="1:3" ht="15.75" customHeight="1" x14ac:dyDescent="0.25">
      <c r="A302" s="7">
        <v>45882</v>
      </c>
      <c r="B302" s="3" t="s">
        <v>60</v>
      </c>
      <c r="C302" s="3" t="s">
        <v>41</v>
      </c>
    </row>
    <row r="303" spans="1:3" ht="15.75" customHeight="1" x14ac:dyDescent="0.25">
      <c r="A303" s="7">
        <v>45882</v>
      </c>
      <c r="B303" s="3" t="s">
        <v>60</v>
      </c>
      <c r="C303" s="3" t="s">
        <v>87</v>
      </c>
    </row>
    <row r="304" spans="1:3" ht="15.75" customHeight="1" x14ac:dyDescent="0.25">
      <c r="A304" s="7">
        <v>45882</v>
      </c>
      <c r="B304" s="3" t="s">
        <v>60</v>
      </c>
      <c r="C304" s="3" t="s">
        <v>40</v>
      </c>
    </row>
    <row r="305" spans="1:3" ht="15.75" customHeight="1" x14ac:dyDescent="0.25">
      <c r="A305" s="7">
        <v>45882</v>
      </c>
      <c r="B305" s="3" t="s">
        <v>60</v>
      </c>
      <c r="C305" s="3" t="s">
        <v>112</v>
      </c>
    </row>
    <row r="306" spans="1:3" ht="15.75" customHeight="1" x14ac:dyDescent="0.25">
      <c r="A306" s="7">
        <v>45882</v>
      </c>
      <c r="B306" s="3" t="s">
        <v>60</v>
      </c>
      <c r="C306" s="3" t="s">
        <v>65</v>
      </c>
    </row>
    <row r="307" spans="1:3" ht="15.75" customHeight="1" x14ac:dyDescent="0.25">
      <c r="A307" s="7">
        <v>45882</v>
      </c>
      <c r="B307" s="3" t="s">
        <v>60</v>
      </c>
      <c r="C307" s="3" t="s">
        <v>29</v>
      </c>
    </row>
    <row r="308" spans="1:3" ht="15.75" customHeight="1" x14ac:dyDescent="0.25">
      <c r="A308" s="7">
        <v>45882</v>
      </c>
      <c r="B308" s="3" t="s">
        <v>60</v>
      </c>
      <c r="C308" s="3" t="s">
        <v>88</v>
      </c>
    </row>
    <row r="309" spans="1:3" ht="15.75" customHeight="1" x14ac:dyDescent="0.25">
      <c r="A309" s="7">
        <v>45875</v>
      </c>
      <c r="B309" s="3" t="s">
        <v>83</v>
      </c>
      <c r="C309" s="3" t="s">
        <v>43</v>
      </c>
    </row>
    <row r="310" spans="1:3" ht="15.75" customHeight="1" x14ac:dyDescent="0.25">
      <c r="A310" s="7">
        <v>45875</v>
      </c>
      <c r="B310" s="3" t="s">
        <v>83</v>
      </c>
      <c r="C310" s="3" t="s">
        <v>15</v>
      </c>
    </row>
    <row r="311" spans="1:3" ht="15.75" customHeight="1" x14ac:dyDescent="0.25">
      <c r="A311" s="7">
        <v>45875</v>
      </c>
      <c r="B311" s="3" t="s">
        <v>84</v>
      </c>
      <c r="C311" s="3" t="s">
        <v>150</v>
      </c>
    </row>
    <row r="312" spans="1:3" ht="15.75" customHeight="1" x14ac:dyDescent="0.25">
      <c r="A312" s="7">
        <v>45875</v>
      </c>
      <c r="B312" s="3" t="s">
        <v>84</v>
      </c>
      <c r="C312" s="3" t="s">
        <v>43</v>
      </c>
    </row>
    <row r="313" spans="1:3" ht="15.75" customHeight="1" x14ac:dyDescent="0.25">
      <c r="A313" s="7">
        <v>45875</v>
      </c>
      <c r="B313" s="3" t="s">
        <v>84</v>
      </c>
      <c r="C313" s="3" t="s">
        <v>17</v>
      </c>
    </row>
    <row r="314" spans="1:3" ht="15.75" customHeight="1" x14ac:dyDescent="0.25">
      <c r="A314" s="7">
        <v>45875</v>
      </c>
      <c r="B314" s="3" t="s">
        <v>71</v>
      </c>
      <c r="C314" s="3" t="s">
        <v>40</v>
      </c>
    </row>
    <row r="315" spans="1:3" ht="15.75" customHeight="1" x14ac:dyDescent="0.25">
      <c r="A315" s="7">
        <v>45875</v>
      </c>
      <c r="B315" s="3" t="s">
        <v>71</v>
      </c>
      <c r="C315" s="3" t="s">
        <v>151</v>
      </c>
    </row>
    <row r="316" spans="1:3" ht="15.75" customHeight="1" x14ac:dyDescent="0.25">
      <c r="A316" s="7">
        <v>45875</v>
      </c>
      <c r="B316" s="3" t="s">
        <v>71</v>
      </c>
      <c r="C316" s="3" t="s">
        <v>87</v>
      </c>
    </row>
    <row r="317" spans="1:3" ht="15.75" customHeight="1" x14ac:dyDescent="0.25">
      <c r="A317" s="7">
        <v>45875</v>
      </c>
      <c r="B317" s="3" t="s">
        <v>71</v>
      </c>
      <c r="C317" s="3" t="s">
        <v>65</v>
      </c>
    </row>
    <row r="318" spans="1:3" ht="15.75" customHeight="1" x14ac:dyDescent="0.25">
      <c r="A318" s="7">
        <v>45875</v>
      </c>
      <c r="B318" s="3" t="s">
        <v>71</v>
      </c>
      <c r="C318" s="3" t="s">
        <v>43</v>
      </c>
    </row>
    <row r="319" spans="1:3" ht="15.75" customHeight="1" x14ac:dyDescent="0.25">
      <c r="A319" s="7">
        <v>45875</v>
      </c>
      <c r="B319" s="3" t="s">
        <v>71</v>
      </c>
      <c r="C319" s="3" t="s">
        <v>58</v>
      </c>
    </row>
    <row r="320" spans="1:3" ht="15.75" customHeight="1" x14ac:dyDescent="0.25">
      <c r="A320" s="7">
        <v>45875</v>
      </c>
      <c r="B320" s="3" t="s">
        <v>71</v>
      </c>
      <c r="C320" s="3" t="s">
        <v>79</v>
      </c>
    </row>
    <row r="321" spans="1:3" ht="15.75" customHeight="1" x14ac:dyDescent="0.25">
      <c r="A321" s="7">
        <v>45875</v>
      </c>
      <c r="B321" s="3" t="s">
        <v>71</v>
      </c>
      <c r="C321" s="3" t="s">
        <v>41</v>
      </c>
    </row>
    <row r="322" spans="1:3" ht="15.75" customHeight="1" x14ac:dyDescent="0.25">
      <c r="A322" s="7">
        <v>45875</v>
      </c>
      <c r="B322" s="3" t="s">
        <v>71</v>
      </c>
      <c r="C322" s="3" t="s">
        <v>152</v>
      </c>
    </row>
    <row r="323" spans="1:3" ht="15.75" customHeight="1" x14ac:dyDescent="0.25">
      <c r="A323" s="7">
        <v>45875</v>
      </c>
      <c r="B323" s="3" t="s">
        <v>71</v>
      </c>
      <c r="C323" s="3" t="s">
        <v>15</v>
      </c>
    </row>
    <row r="324" spans="1:3" ht="15.75" customHeight="1" x14ac:dyDescent="0.25">
      <c r="A324" s="7">
        <v>45875</v>
      </c>
      <c r="B324" s="3" t="s">
        <v>71</v>
      </c>
      <c r="C324" s="3" t="s">
        <v>29</v>
      </c>
    </row>
    <row r="325" spans="1:3" ht="15.75" customHeight="1" x14ac:dyDescent="0.25">
      <c r="A325" s="7">
        <v>45875</v>
      </c>
      <c r="B325" s="3" t="s">
        <v>71</v>
      </c>
      <c r="C325" s="3" t="s">
        <v>17</v>
      </c>
    </row>
    <row r="326" spans="1:3" ht="15.75" customHeight="1" x14ac:dyDescent="0.25">
      <c r="A326" s="7">
        <v>45875</v>
      </c>
      <c r="B326" s="3" t="s">
        <v>71</v>
      </c>
      <c r="C326" s="3" t="s">
        <v>143</v>
      </c>
    </row>
    <row r="327" spans="1:3" ht="15.75" customHeight="1" x14ac:dyDescent="0.25">
      <c r="A327" s="7">
        <v>45875</v>
      </c>
      <c r="B327" s="3" t="s">
        <v>60</v>
      </c>
      <c r="C327" s="3" t="s">
        <v>79</v>
      </c>
    </row>
    <row r="328" spans="1:3" ht="15.75" customHeight="1" x14ac:dyDescent="0.25">
      <c r="A328" s="7">
        <v>45875</v>
      </c>
      <c r="B328" s="3" t="s">
        <v>60</v>
      </c>
      <c r="C328" s="3" t="s">
        <v>41</v>
      </c>
    </row>
    <row r="329" spans="1:3" ht="15.75" customHeight="1" x14ac:dyDescent="0.25">
      <c r="A329" s="7">
        <v>45875</v>
      </c>
      <c r="B329" s="3" t="s">
        <v>60</v>
      </c>
      <c r="C329" s="3" t="s">
        <v>87</v>
      </c>
    </row>
    <row r="330" spans="1:3" ht="15.75" customHeight="1" x14ac:dyDescent="0.25">
      <c r="A330" s="7">
        <v>45875</v>
      </c>
      <c r="B330" s="3" t="s">
        <v>60</v>
      </c>
      <c r="C330" s="3" t="s">
        <v>40</v>
      </c>
    </row>
    <row r="331" spans="1:3" ht="15.75" customHeight="1" x14ac:dyDescent="0.25">
      <c r="A331" s="7">
        <v>45875</v>
      </c>
      <c r="B331" s="3" t="s">
        <v>60</v>
      </c>
      <c r="C331" s="3" t="s">
        <v>65</v>
      </c>
    </row>
    <row r="332" spans="1:3" ht="15.75" customHeight="1" x14ac:dyDescent="0.25">
      <c r="A332" s="7">
        <v>45875</v>
      </c>
      <c r="B332" s="3" t="s">
        <v>60</v>
      </c>
      <c r="C332" s="3" t="s">
        <v>151</v>
      </c>
    </row>
    <row r="333" spans="1:3" ht="15.75" customHeight="1" x14ac:dyDescent="0.25">
      <c r="A333" s="7">
        <v>45875</v>
      </c>
      <c r="B333" s="3" t="s">
        <v>60</v>
      </c>
      <c r="C333" s="3" t="s">
        <v>29</v>
      </c>
    </row>
    <row r="334" spans="1:3" ht="15.75" customHeight="1" x14ac:dyDescent="0.25">
      <c r="A334" s="7">
        <v>45875</v>
      </c>
      <c r="B334" s="3" t="s">
        <v>60</v>
      </c>
      <c r="C334" s="3" t="s">
        <v>32</v>
      </c>
    </row>
    <row r="335" spans="1:3" ht="15.75" customHeight="1" x14ac:dyDescent="0.25"/>
    <row r="336" spans="1:3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Sheet4</vt:lpstr>
      <vt:lpstr>Pollinators</vt:lpstr>
      <vt:lpstr>DateColumn</vt:lpstr>
      <vt:lpstr>Orders</vt:lpstr>
      <vt:lpstr>Associations</vt:lpstr>
      <vt:lpstr>Sheet1</vt:lpstr>
      <vt:lpstr>Sheet2</vt:lpstr>
      <vt:lpstr>Sheet7</vt:lpstr>
      <vt:lpstr>Flowers</vt:lpstr>
      <vt:lpstr>Notes</vt:lpstr>
      <vt:lpstr>Trapping errors</vt:lpstr>
      <vt:lpstr>berlese funnels July 9</vt:lpstr>
      <vt:lpstr>Sheet5</vt:lpstr>
      <vt:lpstr>Sheet8</vt:lpstr>
      <vt:lpstr>Sheet9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 Tech</dc:creator>
  <cp:lastModifiedBy>Michael Bomford</cp:lastModifiedBy>
  <dcterms:created xsi:type="dcterms:W3CDTF">2025-11-15T00:24:27Z</dcterms:created>
  <dcterms:modified xsi:type="dcterms:W3CDTF">2025-12-02T04:18:56Z</dcterms:modified>
</cp:coreProperties>
</file>