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puemp-my.sharepoint.com/personal/nishan_perera_kpu_ca/Documents/06. Grants/TLIF/9. Restructre of TLIF/Restructure/240208/"/>
    </mc:Choice>
  </mc:AlternateContent>
  <xr:revisionPtr revIDLastSave="5" documentId="8_{65AC444C-84EE-4BE5-BB4B-963F566EB658}" xr6:coauthVersionLast="47" xr6:coauthVersionMax="47" xr10:uidLastSave="{01C765CF-0DE7-408E-AFF4-B14687A41637}"/>
  <bookViews>
    <workbookView xWindow="0" yWindow="0" windowWidth="23040" windowHeight="8772" xr2:uid="{A211DB6B-E115-461E-B0AE-A0102F0BB7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 l="1"/>
  <c r="E5" i="1" s="1"/>
  <c r="F5" i="1" l="1"/>
  <c r="G5" i="1" s="1"/>
</calcChain>
</file>

<file path=xl/sharedStrings.xml><?xml version="1.0" encoding="utf-8"?>
<sst xmlns="http://schemas.openxmlformats.org/spreadsheetml/2006/main" count="13" uniqueCount="13">
  <si>
    <t>VERY IMPORTANT: PLEASE DOWNLOAD THIS CALCULATOR BEFORE USE</t>
  </si>
  <si>
    <t>TLIF Casual Employee/Research Assistant Pay Calculator</t>
  </si>
  <si>
    <t xml:space="preserve">Scale </t>
  </si>
  <si>
    <r>
      <rPr>
        <b/>
        <sz val="14"/>
        <color rgb="FF000000"/>
        <rFont val="Arial"/>
        <family val="2"/>
      </rPr>
      <t xml:space="preserve">Hourly rate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Must be at minimum wage as set by the Province of British Columbia ot more. Here is an example </t>
    </r>
  </si>
  <si>
    <r>
      <rPr>
        <b/>
        <sz val="14"/>
        <color rgb="FF000000"/>
        <rFont val="Arial"/>
        <family val="2"/>
      </rPr>
      <t xml:space="preserve">Vacation Pay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4%</t>
    </r>
  </si>
  <si>
    <r>
      <rPr>
        <b/>
        <sz val="14"/>
        <color rgb="FF000000"/>
        <rFont val="Arial"/>
        <family val="2"/>
      </rPr>
      <t xml:space="preserve">Total Hours Required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Casual employees can work up to 40 hours per week</t>
    </r>
  </si>
  <si>
    <t>Cost</t>
  </si>
  <si>
    <r>
      <rPr>
        <b/>
        <sz val="14"/>
        <color rgb="FF000000"/>
        <rFont val="Arial"/>
        <family val="2"/>
      </rPr>
      <t xml:space="preserve">EI &amp; CPP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8%</t>
    </r>
  </si>
  <si>
    <t>Total Cost</t>
  </si>
  <si>
    <r>
      <rPr>
        <b/>
        <sz val="14"/>
        <color theme="1"/>
        <rFont val="Arial"/>
        <family val="2"/>
      </rPr>
      <t xml:space="preserve">Number of Weeks Needed
</t>
    </r>
    <r>
      <rPr>
        <b/>
        <sz val="2"/>
        <color theme="1"/>
        <rFont val="Arial"/>
        <family val="2"/>
      </rPr>
      <t xml:space="preserve">
</t>
    </r>
  </si>
  <si>
    <t>Scale 01 </t>
  </si>
  <si>
    <r>
      <rPr>
        <b/>
        <sz val="12"/>
        <color rgb="FF000000"/>
        <rFont val="Arial"/>
      </rPr>
      <t xml:space="preserve">To calculate the total cost of hiring a casual employee/research assistant at the required pay scale, adjust total hours in Total Hours Required (Column D).
</t>
    </r>
    <r>
      <rPr>
        <b/>
        <sz val="2"/>
        <color rgb="FF000000"/>
        <rFont val="Arial"/>
      </rPr>
      <t xml:space="preserve">
</t>
    </r>
    <r>
      <rPr>
        <sz val="12"/>
        <color rgb="FF000000"/>
        <rFont val="Arial"/>
      </rPr>
      <t xml:space="preserve">The example used here is for 100 hours </t>
    </r>
  </si>
  <si>
    <t>Updated on February 09,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</si>
</sst>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5">
    <font>
      <sz val="11"/>
      <color theme="1"/>
      <name val="Calibri"/>
      <family val="2"/>
      <scheme val="minor"/>
    </font>
    <font>
      <b/>
      <sz val="24"/>
      <color theme="0"/>
      <name val="Elephant Pro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2"/>
      <color rgb="FF00000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4"/>
      <color rgb="FF741B35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"/>
      <color theme="1"/>
      <name val="Arial"/>
      <family val="2"/>
    </font>
    <font>
      <sz val="11"/>
      <color rgb="FF000000"/>
      <name val="Arial"/>
      <family val="2"/>
    </font>
    <font>
      <b/>
      <sz val="11"/>
      <color rgb="FF741B35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6"/>
      <color rgb="FFFF0000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2"/>
      <color rgb="FF000000"/>
      <name val="Arial"/>
    </font>
    <font>
      <b/>
      <sz val="2"/>
      <color rgb="FF000000"/>
      <name val="Arial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33234"/>
      </left>
      <right style="thin">
        <color rgb="FF033234"/>
      </right>
      <top style="thin">
        <color rgb="FF033234"/>
      </top>
      <bottom style="thin">
        <color rgb="FF033234"/>
      </bottom>
      <diagonal/>
    </border>
    <border>
      <left style="thin">
        <color rgb="FF033234"/>
      </left>
      <right/>
      <top style="thin">
        <color rgb="FF033234"/>
      </top>
      <bottom style="thin">
        <color rgb="FF033234"/>
      </bottom>
      <diagonal/>
    </border>
    <border>
      <left/>
      <right/>
      <top style="thin">
        <color rgb="FF033234"/>
      </top>
      <bottom style="thin">
        <color rgb="FF033234"/>
      </bottom>
      <diagonal/>
    </border>
    <border>
      <left/>
      <right style="thin">
        <color rgb="FF033234"/>
      </right>
      <top style="thin">
        <color rgb="FF033234"/>
      </top>
      <bottom style="thin">
        <color rgb="FF03323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38" fontId="12" fillId="0" borderId="1" xfId="0" applyNumberFormat="1" applyFont="1" applyBorder="1" applyAlignment="1">
      <alignment horizontal="center" vertical="center" wrapText="1"/>
    </xf>
    <xf numFmtId="8" fontId="13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/>
    </xf>
    <xf numFmtId="8" fontId="12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AD09-45D2-4BE0-A0B5-2D3E427012A5}">
  <dimension ref="A1:I9"/>
  <sheetViews>
    <sheetView tabSelected="1" topLeftCell="A3" workbookViewId="0">
      <selection activeCell="F12" sqref="F12"/>
    </sheetView>
  </sheetViews>
  <sheetFormatPr defaultColWidth="9.140625" defaultRowHeight="14.45"/>
  <cols>
    <col min="1" max="1" width="11.85546875" style="9" customWidth="1"/>
    <col min="2" max="2" width="19.85546875" style="9" customWidth="1"/>
    <col min="3" max="3" width="14.7109375" style="9" customWidth="1"/>
    <col min="4" max="4" width="22.140625" style="9" customWidth="1"/>
    <col min="5" max="5" width="21.28515625" style="9" customWidth="1"/>
    <col min="6" max="6" width="15.140625" style="9" customWidth="1"/>
    <col min="7" max="7" width="18.28515625" style="9" customWidth="1"/>
    <col min="8" max="8" width="32.7109375" style="9" customWidth="1"/>
    <col min="9" max="9" width="26.5703125" style="9" customWidth="1"/>
    <col min="10" max="16384" width="9.140625" style="9"/>
  </cols>
  <sheetData>
    <row r="1" spans="1:9" ht="21">
      <c r="A1" s="13" t="s">
        <v>0</v>
      </c>
    </row>
    <row r="3" spans="1:9" ht="30">
      <c r="A3" s="21" t="s">
        <v>1</v>
      </c>
      <c r="B3" s="22"/>
      <c r="C3" s="22"/>
      <c r="D3" s="22"/>
      <c r="E3" s="22"/>
      <c r="F3" s="22"/>
      <c r="G3" s="22"/>
      <c r="H3" s="23"/>
      <c r="I3" s="8"/>
    </row>
    <row r="4" spans="1:9" ht="94.5" customHeight="1">
      <c r="A4" s="15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6" t="s">
        <v>7</v>
      </c>
      <c r="G4" s="18" t="s">
        <v>8</v>
      </c>
      <c r="H4" s="19" t="s">
        <v>9</v>
      </c>
    </row>
    <row r="5" spans="1:9" ht="21" customHeight="1">
      <c r="A5" s="1" t="s">
        <v>10</v>
      </c>
      <c r="B5" s="2">
        <v>25</v>
      </c>
      <c r="C5" s="2">
        <f>B5*4%</f>
        <v>1</v>
      </c>
      <c r="D5" s="3">
        <v>100</v>
      </c>
      <c r="E5" s="4">
        <f>(B5+C5)*D5</f>
        <v>2600</v>
      </c>
      <c r="F5" s="5">
        <f>E5*8%</f>
        <v>208</v>
      </c>
      <c r="G5" s="6">
        <f>E5+F5</f>
        <v>2808</v>
      </c>
      <c r="H5" s="7">
        <f>ROUNDUP(D5/40,0)</f>
        <v>3</v>
      </c>
    </row>
    <row r="6" spans="1:9" ht="69.75" customHeight="1">
      <c r="A6" s="24" t="s">
        <v>11</v>
      </c>
      <c r="B6" s="20"/>
      <c r="C6" s="20"/>
      <c r="D6" s="20"/>
      <c r="E6" s="20"/>
      <c r="F6" s="20"/>
      <c r="G6" s="20"/>
      <c r="H6" s="20"/>
      <c r="I6" s="10"/>
    </row>
    <row r="8" spans="1:9">
      <c r="A8" s="14" t="s">
        <v>12</v>
      </c>
      <c r="B8" s="11"/>
    </row>
    <row r="9" spans="1:9">
      <c r="A9" s="12"/>
      <c r="B9" s="12"/>
    </row>
  </sheetData>
  <protectedRanges>
    <protectedRange sqref="D5" name="Hours Required_1"/>
  </protectedRanges>
  <mergeCells count="2">
    <mergeCell ref="A6:H6"/>
    <mergeCell ref="A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a6967-4a7a-45b4-be6a-9078c016293e">
      <Terms xmlns="http://schemas.microsoft.com/office/infopath/2007/PartnerControls"/>
    </lcf76f155ced4ddcb4097134ff3c332f>
    <TaxCatchAll xmlns="b139c1fe-6729-453a-9934-9551151f08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6E82CAB6E6164B88BC3E50FA8F036B" ma:contentTypeVersion="12" ma:contentTypeDescription="Create a new document." ma:contentTypeScope="" ma:versionID="5eb4e6d620309b201c8e45e348031149">
  <xsd:schema xmlns:xsd="http://www.w3.org/2001/XMLSchema" xmlns:xs="http://www.w3.org/2001/XMLSchema" xmlns:p="http://schemas.microsoft.com/office/2006/metadata/properties" xmlns:ns2="7a1a6967-4a7a-45b4-be6a-9078c016293e" xmlns:ns3="b139c1fe-6729-453a-9934-9551151f0887" targetNamespace="http://schemas.microsoft.com/office/2006/metadata/properties" ma:root="true" ma:fieldsID="8960eb95d369de0734829105bbaf93fc" ns2:_="" ns3:_="">
    <xsd:import namespace="7a1a6967-4a7a-45b4-be6a-9078c016293e"/>
    <xsd:import namespace="b139c1fe-6729-453a-9934-9551151f08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a6967-4a7a-45b4-be6a-9078c0162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84490c8-a7f7-4a7d-97ea-bc072543f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9c1fe-6729-453a-9934-9551151f08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7c5b94-9c3d-4830-862a-75ba124f0d85}" ma:internalName="TaxCatchAll" ma:showField="CatchAllData" ma:web="b139c1fe-6729-453a-9934-9551151f0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ECFC2-BA9F-405F-8FC7-DC2E68F1876B}"/>
</file>

<file path=customXml/itemProps2.xml><?xml version="1.0" encoding="utf-8"?>
<ds:datastoreItem xmlns:ds="http://schemas.openxmlformats.org/officeDocument/2006/customXml" ds:itemID="{48983E6F-B292-464E-BD5E-F16D63C6069A}"/>
</file>

<file path=customXml/itemProps3.xml><?xml version="1.0" encoding="utf-8"?>
<ds:datastoreItem xmlns:ds="http://schemas.openxmlformats.org/officeDocument/2006/customXml" ds:itemID="{611681DB-6348-47BB-A57F-66BC540D4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KPU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Nishan Perera</dc:creator>
  <cp:keywords/>
  <dc:description/>
  <cp:lastModifiedBy>Nishan Perera</cp:lastModifiedBy>
  <cp:revision/>
  <dcterms:created xsi:type="dcterms:W3CDTF">2023-06-06T18:31:42Z</dcterms:created>
  <dcterms:modified xsi:type="dcterms:W3CDTF">2024-02-09T17:16:12Z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0x010100456E82CAB6E6164B88BC3E50FA8F036B</vt:lpwstr>
  </property>
  <property fmtid="{D5CDD505-2E9C-101B-9397-08002B2CF9AE}" pid="3" name="MediaServiceImageTags">
    <vt:lpwstr/>
  </property>
</Properties>
</file>